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2570" windowHeight="8280" activeTab="1"/>
  </bookViews>
  <sheets>
    <sheet name="PAC-2016 FINAL" sheetId="1" r:id="rId1"/>
    <sheet name="PAC-2016 COD. CPC" sheetId="2" r:id="rId2"/>
  </sheets>
  <definedNames>
    <definedName name="_xlfn.AGGREGATE" hidden="1">#NAME?</definedName>
  </definedNames>
  <calcPr fullCalcOnLoad="1"/>
</workbook>
</file>

<file path=xl/comments1.xml><?xml version="1.0" encoding="utf-8"?>
<comments xmlns="http://schemas.openxmlformats.org/spreadsheetml/2006/main">
  <authors>
    <author>Autor</author>
  </authors>
  <commentList>
    <comment ref="V31" authorId="0">
      <text>
        <r>
          <rPr>
            <b/>
            <sz val="9"/>
            <rFont val="Tahoma"/>
            <family val="2"/>
          </rPr>
          <t>INCLUYENDO 20000 PARA EL CONTRATO DELEMPLEADO CIVIL</t>
        </r>
      </text>
    </comment>
  </commentList>
</comments>
</file>

<file path=xl/sharedStrings.xml><?xml version="1.0" encoding="utf-8"?>
<sst xmlns="http://schemas.openxmlformats.org/spreadsheetml/2006/main" count="962" uniqueCount="79">
  <si>
    <t>DETALLE DEL PRODUCTO (Descripción de la contratación)</t>
  </si>
  <si>
    <t>UNIDAD (metro, litro etc)</t>
  </si>
  <si>
    <t>COSTO UNITARIO (Dólares)</t>
  </si>
  <si>
    <t>unidad</t>
  </si>
  <si>
    <t>Servicio</t>
  </si>
  <si>
    <t>CANT. ANUAL</t>
  </si>
  <si>
    <t>Bien</t>
  </si>
  <si>
    <t>RUC_ENTIDAD</t>
  </si>
  <si>
    <t>PLAN ANUAL DE COMPRAS</t>
  </si>
  <si>
    <t>EJERCICIO</t>
  </si>
  <si>
    <t>ENTIDAD</t>
  </si>
  <si>
    <t>UNIDAD EJECUTORA</t>
  </si>
  <si>
    <t>UNIDAD DESCONCENTRADA</t>
  </si>
  <si>
    <t>PROGRAMA</t>
  </si>
  <si>
    <t>SUBPROGRAMA</t>
  </si>
  <si>
    <t>PROYECTO</t>
  </si>
  <si>
    <t>ACTIVIDAD</t>
  </si>
  <si>
    <t>OBRA</t>
  </si>
  <si>
    <t>GEOGRAFICO</t>
  </si>
  <si>
    <t>RENGLON</t>
  </si>
  <si>
    <t>RENGLON AUXILIAR</t>
  </si>
  <si>
    <t>FUENTE</t>
  </si>
  <si>
    <t>ORGANISMO</t>
  </si>
  <si>
    <t>CORRELATIVO</t>
  </si>
  <si>
    <r>
      <t>TIPO COMPRA</t>
    </r>
    <r>
      <rPr>
        <b/>
        <sz val="8"/>
        <color indexed="8"/>
        <rFont val="Arial"/>
        <family val="2"/>
      </rPr>
      <t xml:space="preserve"> (Bien, obra, servicio o consultoría)</t>
    </r>
  </si>
  <si>
    <t>INFORMACIÓN DETALLADA DE LOS PRODUCTOS</t>
  </si>
  <si>
    <t>INFORMACIÓN DE LA PARTIDA PRESUPUESTARIA</t>
  </si>
  <si>
    <t>CUATRIMESTRE           1</t>
  </si>
  <si>
    <t>CUATRIMESTRE          2</t>
  </si>
  <si>
    <t>CUATRIMESTRE          3</t>
  </si>
  <si>
    <t>0000</t>
  </si>
  <si>
    <t>00</t>
  </si>
  <si>
    <t>000</t>
  </si>
  <si>
    <t>001</t>
  </si>
  <si>
    <t>TOTAL</t>
  </si>
  <si>
    <t>COSTO TOTAL (Dólares)</t>
  </si>
  <si>
    <t>CODIGO CATEGORIA CPC A NIVEL 9</t>
  </si>
  <si>
    <t>Adquisición de combustibles y lubricantes para abastecer a (455) vehículos pertenecientes a la DNPJeI (100) vehículos y motocicletas del DIAT, motocicletas antiguas (354) y motocicletas, nuevas (1585) de las diferentes Jefaturas, Subjefaturas y unidades adscritas nivel nacional y nuevos vehículos que entregará el Ministerio del Interior. (Servicios Generales)</t>
  </si>
  <si>
    <t>Adquisición de papel bond para  las diferentes Jefaturas, Subjefaturas y Unidades Adscritas y DNPJ, (Servicios Generales)</t>
  </si>
  <si>
    <t>S</t>
  </si>
  <si>
    <t>Contratación mantenimiento y/o reparación de las tuberias de agua potable de la PJ-Chimborazo</t>
  </si>
  <si>
    <t>Servicio de Módulo de PJ a la web Centro de Cómputo.</t>
  </si>
  <si>
    <t>Contratación de mantenimiento preventivo y correctivo los aires acondicionados del DMG-Zona 8</t>
  </si>
  <si>
    <t xml:space="preserve">Contratación de 250 planes de datos para la DNPJeI, Centro de Computo. </t>
  </si>
  <si>
    <t xml:space="preserve">Contrato de Servicio de Limpieza y Aseo de la PJ-Carchi y Unidades Adscritas, desde el mes de enero a diciembre del 2016, para la Jefatura Provincial de la Policía Judicial del Carchi, Subjefatura de la Policía Judicial de San Gabriel, Subjefatura de la Policía Judicial el Angel, DEVIF-CARCHI, UIAT-CARCHI, UDAYT-CARCHI, CRIMINALISTICA-CARCHI, UPVYT-CARCHI. </t>
  </si>
  <si>
    <t>Contratación del servicio de Limpieza y Aseo de la PJ-Esmeraldas y Unidades Adscritas, para la Jefatura Provincial de la Policía Judicial del Esmeraldas, ubjefatura de la Policía Judicial de Quininde, Subjefatura de la Policía Judicial Atacames, Subjefatura de la Policía Judicial San Lorenzo, Unidades Adscritas, DEVIF- CRIMINALISTICA.</t>
  </si>
  <si>
    <t xml:space="preserve">Contratación del servicio de aseo de las instalaciones de la PJ-de Orellana- y sus unidades adscritas </t>
  </si>
  <si>
    <t>Contratación del servicio de aseo de las instalaciones de la PJ-Tungurahua, Subjefatura de Baños, Criminalística.</t>
  </si>
  <si>
    <t>Contratación del servicio de aseo de las instalaciones de la PJ-Bolivar  y  Unidades  Adscritas   UPVT</t>
  </si>
  <si>
    <t>Contratación del serviciode aseo de las instalaciones de la PJ-de la Zona 8-PN-DMG.</t>
  </si>
  <si>
    <t xml:space="preserve">Contratación del servicio de aseo de las instalaciones de la PJ-Z9-DMQ. </t>
  </si>
  <si>
    <t>Contratación del servicio de aseo para las instalaciones del edificio Vergara donde funicionan las unidades de DEVIF, DINAPEN, Patrimonio Cultural, Archivo Fisico de la PJ, Archivo de la DNPJeI.</t>
  </si>
  <si>
    <t>Contratación del servicio de aseo para las instalaciones de la UAC Napo. SDTC</t>
  </si>
  <si>
    <t>Contratación del servicio de aseo para las instalaciones del Departamento de Criminalística del Guayas. SDTC</t>
  </si>
  <si>
    <t>Contratatcion de empresa de procesamiento y tratamiento de desechos infecciosos DML Quito-SDTC</t>
  </si>
  <si>
    <t xml:space="preserve">Contratación del servicio de aseo de las instalaciones de la PJ-  Azuay, Deparatamento de Criminalística del Azuay y la Subjefatura de la Policía Judicial del Cantón Ponce Enriquez. </t>
  </si>
  <si>
    <t>Contratación del servicio de aseo de las instalaciones de la PJ-Sto. Domingo,UCM, Sub la Concordia y Unidades Adscritas</t>
  </si>
  <si>
    <t xml:space="preserve">Contratación del servicio de aseo de las instalaciones de la PJ- Loja y Unidades Adscritas. </t>
  </si>
  <si>
    <t>Arrendamiento del inmueble del edificio de la Subjefatura de la Policía Judicial de San Gabriel, por el lapso de 24 meses.</t>
  </si>
  <si>
    <t>Arrendamiento para el funcionamineto de los patios de retencion vehicular de la PJ-  Tungurahua. durante los 24 meses</t>
  </si>
  <si>
    <t>Arrendamiento un inmueble para el funcionamiento de las Oficinas de la PJ-Bolivar. durante los 24 meses</t>
  </si>
  <si>
    <t>Arrendamiento un inmueble para el funcionamiento de las Oficinas y Bodegas de la PJ-Naranjal. durante los 24 meses</t>
  </si>
  <si>
    <t>Arrendamiento un inmueble para el funcionamiento de las Oficinas de la PJ-Santa Cruz. durante los 24 meses</t>
  </si>
  <si>
    <t>Arrendamiento un inmueble para el funcionamiento de los Patios de retención vehícular de la PJ-Loja. durante los 24 meses</t>
  </si>
  <si>
    <t>Arrendamiento un inmueble para el funcionamiento de las Oficinas de la PJ-Calvas. durante los 24 meses</t>
  </si>
  <si>
    <t>Arrendamiento un inmueble para el funcionamiento de las Oficinas de la PJ-Yantzaza. durante los 24 meses</t>
  </si>
  <si>
    <t>Arrendamiento un inmueble para el funcionamiento de los patios de retención vehícular de la PJ-El Oro. durante los 24 meses</t>
  </si>
  <si>
    <t>Arrendamiento un inmueble para el funcionamiento de las Oficinas del DEVIF Chimborazo. durante los 24 meses</t>
  </si>
  <si>
    <t>Arrendamiento un inmueble para el funcionamiento de las Oficinas de la UAC de Esmeraldas. durante los 24 meses, SDTC</t>
  </si>
  <si>
    <t>Arrendamiento un inmueble para el funcionamiento de las Oficinas de la UAC Tungurahua. durante los 24 meses, SDTC</t>
  </si>
  <si>
    <t>Arrendamiento de un bien inmueble que servira como Casa de Seguridad para la UICA-Flavio Alfaro (Manabí)  durante los 24 meses</t>
  </si>
  <si>
    <t>Arrendamiento un inmueble para el funcionamiento de las Oficinas de la SIDPRO-BAC DMG. durante los 24 meses</t>
  </si>
  <si>
    <t xml:space="preserve">Contratación del servicio de mantenimiento preventivo y/o correctivo por 12 meses para mantenimiento del ascensor de la DNPJ más gastos por respuestas por mantenimiento correctivo (servicios Generales) </t>
  </si>
  <si>
    <t xml:space="preserve">Contratación del servicio de mantenimiento y/o preventivo y correctivo por 12 meses, del ascensor del Edificio Vergara. </t>
  </si>
  <si>
    <t xml:space="preserve">Contratación por 12 meses del servicio de mantenimiento preventivo y correctivo de vehículos de la DNPJeI  nivel nacional (Servicios Generales). </t>
  </si>
  <si>
    <t xml:space="preserve">Contratación por 12 meses del servicio de mantenimiento preventivo y correctivo de vehículos nuevos de la DNPJeI  nivel nacional con vigencia tecnologica (Servicios Generales) </t>
  </si>
  <si>
    <t xml:space="preserve">Contratación por 12 meses del servicio de mantenimiento preventivo y correctivo de motocicletas de la DNPJeI  nivel nacional (Servicios Generales). </t>
  </si>
  <si>
    <t>Adquisición de tintas y tonner para las impresoras y copiadoras de las Jefaturas Subjefaturas y Unidades Adscritas a la DNPeI (Centro de Computo)</t>
  </si>
  <si>
    <t>Adquisición de útiles de aseo (detergentes, papel higiénico, jabón, cloro, desifectanttes y otros para las dependencias que no cuentan con un contrato de servicios por limpieza (Servicios Generales).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</si>
</sst>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numFmt numFmtId="181" formatCode="#00"/>
    <numFmt numFmtId="182" formatCode="#00,,"/>
    <numFmt numFmtId="183" formatCode="000"/>
    <numFmt numFmtId="184" formatCode="0000"/>
    <numFmt numFmtId="185" formatCode="00"/>
    <numFmt numFmtId="186" formatCode="000000"/>
    <numFmt numFmtId="187" formatCode="00000000000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7">
    <font>
      <sz val="11"/>
      <color theme="1"/>
      <name val="Calibri"/>
      <family val="2"/>
    </font>
    <font>
      <sz val="11"/>
      <color indexed="8"/>
      <name val="Calibri"/>
      <family val="2"/>
    </font>
    <font>
      <sz val="10"/>
      <name val="Arial"/>
      <family val="2"/>
    </font>
    <font>
      <sz val="9"/>
      <name val="Arial"/>
      <family val="2"/>
    </font>
    <font>
      <sz val="10"/>
      <name val="Lohit Hindi"/>
      <family val="2"/>
    </font>
    <font>
      <b/>
      <sz val="9"/>
      <color indexed="8"/>
      <name val="Arial"/>
      <family val="2"/>
    </font>
    <font>
      <b/>
      <sz val="20"/>
      <name val="Arial"/>
      <family val="2"/>
    </font>
    <font>
      <b/>
      <sz val="8"/>
      <color indexed="8"/>
      <name val="Arial"/>
      <family val="2"/>
    </font>
    <font>
      <b/>
      <sz val="11"/>
      <name val="Arial"/>
      <family val="2"/>
    </font>
    <font>
      <b/>
      <sz val="12"/>
      <name val="Arial"/>
      <family val="2"/>
    </font>
    <font>
      <b/>
      <sz val="9"/>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Arial"/>
      <family val="2"/>
    </font>
    <font>
      <b/>
      <sz val="12"/>
      <color indexed="10"/>
      <name val="Arial"/>
      <family val="2"/>
    </font>
    <font>
      <b/>
      <sz val="10"/>
      <color indexed="10"/>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b/>
      <sz val="12"/>
      <color rgb="FFFF0000"/>
      <name val="Arial"/>
      <family val="2"/>
    </font>
    <font>
      <b/>
      <sz val="10"/>
      <color rgb="FFFF0000"/>
      <name val="Arial"/>
      <family val="2"/>
    </font>
    <font>
      <sz val="9"/>
      <color rgb="FFFF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indexed="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border>
    <border>
      <left style="thin"/>
      <right style="thin"/>
      <top style="thin"/>
      <bottom style="thin"/>
    </border>
    <border>
      <left style="medium"/>
      <right style="thin"/>
      <top style="thin"/>
      <bottom style="thin"/>
    </border>
    <border>
      <left style="medium"/>
      <right style="medium"/>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medium"/>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color indexed="63"/>
      </top>
      <bottom style="medium"/>
    </border>
    <border>
      <left style="thin"/>
      <right>
        <color indexed="63"/>
      </right>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4"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78">
    <xf numFmtId="0" fontId="0"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3" fillId="0" borderId="0" xfId="0" applyFont="1" applyAlignment="1">
      <alignment vertical="center"/>
    </xf>
    <xf numFmtId="1" fontId="3" fillId="0" borderId="0" xfId="0" applyNumberFormat="1" applyFont="1" applyAlignment="1">
      <alignment horizontal="center" vertical="center" wrapText="1"/>
    </xf>
    <xf numFmtId="1" fontId="5" fillId="0" borderId="0" xfId="0" applyNumberFormat="1" applyFont="1" applyFill="1" applyBorder="1" applyAlignment="1">
      <alignment horizontal="center" vertical="center" wrapText="1"/>
    </xf>
    <xf numFmtId="2" fontId="3" fillId="0" borderId="0" xfId="0" applyNumberFormat="1" applyFont="1" applyAlignment="1">
      <alignment horizontal="right" vertical="center" wrapText="1"/>
    </xf>
    <xf numFmtId="2" fontId="3" fillId="0" borderId="0" xfId="0" applyNumberFormat="1" applyFont="1" applyAlignment="1">
      <alignment vertical="center" wrapText="1"/>
    </xf>
    <xf numFmtId="0" fontId="3" fillId="0" borderId="0" xfId="0" applyFont="1" applyFill="1" applyAlignment="1">
      <alignment vertical="center"/>
    </xf>
    <xf numFmtId="0" fontId="3" fillId="0" borderId="11" xfId="0" applyFont="1" applyFill="1" applyBorder="1" applyAlignment="1">
      <alignment horizontal="center" vertical="center"/>
    </xf>
    <xf numFmtId="4" fontId="3" fillId="0" borderId="0" xfId="0" applyNumberFormat="1" applyFont="1" applyAlignment="1">
      <alignment horizontal="center" vertical="center" wrapText="1"/>
    </xf>
    <xf numFmtId="4" fontId="3" fillId="0" borderId="0" xfId="0" applyNumberFormat="1" applyFont="1" applyAlignment="1">
      <alignment horizontal="right" vertical="center" wrapText="1"/>
    </xf>
    <xf numFmtId="4" fontId="5" fillId="0" borderId="0" xfId="0" applyNumberFormat="1" applyFont="1" applyFill="1" applyBorder="1" applyAlignment="1">
      <alignment horizontal="right" vertical="center" wrapText="1"/>
    </xf>
    <xf numFmtId="49" fontId="3" fillId="0" borderId="11" xfId="0" applyNumberFormat="1" applyFont="1" applyBorder="1" applyAlignment="1">
      <alignment horizontal="right" wrapText="1"/>
    </xf>
    <xf numFmtId="0" fontId="3" fillId="0" borderId="11" xfId="0" applyFont="1" applyBorder="1" applyAlignment="1">
      <alignment horizontal="right" wrapText="1"/>
    </xf>
    <xf numFmtId="183" fontId="3" fillId="0" borderId="11" xfId="0" applyNumberFormat="1" applyFont="1" applyBorder="1" applyAlignment="1">
      <alignment horizontal="right" wrapText="1"/>
    </xf>
    <xf numFmtId="187" fontId="52" fillId="0" borderId="10" xfId="0" applyNumberFormat="1" applyFont="1" applyBorder="1" applyAlignment="1">
      <alignment vertical="center" wrapText="1"/>
    </xf>
    <xf numFmtId="184" fontId="3" fillId="0" borderId="11" xfId="0" applyNumberFormat="1" applyFont="1" applyBorder="1" applyAlignment="1">
      <alignment horizontal="right" wrapText="1"/>
    </xf>
    <xf numFmtId="0" fontId="3" fillId="0" borderId="12" xfId="0" applyNumberFormat="1" applyFont="1" applyBorder="1" applyAlignment="1">
      <alignment horizontal="right" wrapText="1"/>
    </xf>
    <xf numFmtId="4" fontId="53" fillId="0" borderId="13" xfId="0" applyNumberFormat="1" applyFont="1" applyFill="1" applyBorder="1" applyAlignment="1">
      <alignment horizontal="right" vertical="center"/>
    </xf>
    <xf numFmtId="0" fontId="3" fillId="0" borderId="14" xfId="0" applyFont="1" applyFill="1" applyBorder="1" applyAlignment="1">
      <alignment horizontal="center" vertical="center"/>
    </xf>
    <xf numFmtId="49" fontId="3" fillId="0" borderId="15" xfId="0" applyNumberFormat="1" applyFont="1" applyBorder="1" applyAlignment="1">
      <alignment horizontal="right" wrapText="1"/>
    </xf>
    <xf numFmtId="0" fontId="3" fillId="0" borderId="15" xfId="0" applyFont="1" applyFill="1" applyBorder="1" applyAlignment="1">
      <alignment horizontal="center" vertical="center"/>
    </xf>
    <xf numFmtId="0" fontId="3" fillId="0" borderId="11" xfId="0" applyFont="1" applyFill="1" applyBorder="1" applyAlignment="1">
      <alignment vertical="center"/>
    </xf>
    <xf numFmtId="4" fontId="10" fillId="0" borderId="13" xfId="0" applyNumberFormat="1" applyFont="1" applyBorder="1" applyAlignment="1">
      <alignment horizontal="right" vertical="center" wrapText="1"/>
    </xf>
    <xf numFmtId="0" fontId="3" fillId="0" borderId="15" xfId="0" applyFont="1" applyBorder="1" applyAlignment="1">
      <alignment horizontal="right" wrapText="1"/>
    </xf>
    <xf numFmtId="0" fontId="3" fillId="0" borderId="15" xfId="0" applyFont="1" applyFill="1" applyBorder="1" applyAlignment="1">
      <alignment vertical="center"/>
    </xf>
    <xf numFmtId="0" fontId="3" fillId="34" borderId="11" xfId="0" applyNumberFormat="1" applyFont="1" applyFill="1" applyBorder="1" applyAlignment="1">
      <alignment horizontal="right" wrapText="1"/>
    </xf>
    <xf numFmtId="0" fontId="3" fillId="35" borderId="11" xfId="0" applyNumberFormat="1" applyFont="1" applyFill="1" applyBorder="1" applyAlignment="1">
      <alignment horizontal="right" wrapText="1"/>
    </xf>
    <xf numFmtId="1" fontId="3" fillId="34" borderId="11" xfId="0" applyNumberFormat="1" applyFont="1" applyFill="1" applyBorder="1" applyAlignment="1">
      <alignment horizontal="right" vertical="center"/>
    </xf>
    <xf numFmtId="1" fontId="3" fillId="35" borderId="11" xfId="0" applyNumberFormat="1" applyFont="1" applyFill="1" applyBorder="1" applyAlignment="1">
      <alignment horizontal="right" vertical="center"/>
    </xf>
    <xf numFmtId="0" fontId="3" fillId="35" borderId="11" xfId="0" applyNumberFormat="1" applyFont="1" applyFill="1" applyBorder="1" applyAlignment="1">
      <alignment horizontal="right" vertical="center" wrapText="1"/>
    </xf>
    <xf numFmtId="0" fontId="3" fillId="0" borderId="16" xfId="0" applyNumberFormat="1" applyFont="1" applyBorder="1" applyAlignment="1">
      <alignment horizontal="right" wrapText="1"/>
    </xf>
    <xf numFmtId="183" fontId="3" fillId="0" borderId="14" xfId="0" applyNumberFormat="1" applyFont="1" applyBorder="1" applyAlignment="1">
      <alignment horizontal="right" wrapText="1"/>
    </xf>
    <xf numFmtId="184" fontId="3" fillId="0" borderId="14" xfId="0" applyNumberFormat="1" applyFont="1" applyBorder="1" applyAlignment="1">
      <alignment horizontal="right" wrapText="1"/>
    </xf>
    <xf numFmtId="49" fontId="3" fillId="0" borderId="14" xfId="0" applyNumberFormat="1" applyFont="1" applyBorder="1" applyAlignment="1">
      <alignment horizontal="right" wrapText="1"/>
    </xf>
    <xf numFmtId="0" fontId="3" fillId="0" borderId="14" xfId="0" applyFont="1" applyBorder="1" applyAlignment="1">
      <alignment horizontal="right" wrapText="1"/>
    </xf>
    <xf numFmtId="0" fontId="3" fillId="34" borderId="14" xfId="0" applyNumberFormat="1" applyFont="1" applyFill="1" applyBorder="1" applyAlignment="1">
      <alignment horizontal="right" wrapText="1"/>
    </xf>
    <xf numFmtId="0" fontId="3" fillId="0" borderId="14" xfId="0" applyFont="1" applyFill="1" applyBorder="1" applyAlignment="1">
      <alignment vertical="center"/>
    </xf>
    <xf numFmtId="0" fontId="3" fillId="0" borderId="17" xfId="0" applyNumberFormat="1" applyFont="1" applyBorder="1" applyAlignment="1">
      <alignment horizontal="right" wrapText="1"/>
    </xf>
    <xf numFmtId="183" fontId="3" fillId="0" borderId="15" xfId="0" applyNumberFormat="1" applyFont="1" applyBorder="1" applyAlignment="1">
      <alignment horizontal="right" wrapText="1"/>
    </xf>
    <xf numFmtId="184" fontId="3" fillId="0" borderId="15" xfId="0" applyNumberFormat="1" applyFont="1" applyBorder="1" applyAlignment="1">
      <alignment horizontal="right" wrapText="1"/>
    </xf>
    <xf numFmtId="0" fontId="5" fillId="36" borderId="18" xfId="0" applyFont="1" applyFill="1" applyBorder="1" applyAlignment="1">
      <alignment horizontal="center" vertical="center" wrapText="1"/>
    </xf>
    <xf numFmtId="0" fontId="5" fillId="37" borderId="18" xfId="0" applyFont="1" applyFill="1" applyBorder="1" applyAlignment="1">
      <alignment horizontal="center" vertical="center" wrapText="1"/>
    </xf>
    <xf numFmtId="1" fontId="5" fillId="37" borderId="18" xfId="0" applyNumberFormat="1" applyFont="1" applyFill="1" applyBorder="1" applyAlignment="1">
      <alignment horizontal="center" vertical="center" wrapText="1"/>
    </xf>
    <xf numFmtId="4" fontId="5" fillId="37" borderId="18" xfId="0" applyNumberFormat="1" applyFont="1" applyFill="1" applyBorder="1" applyAlignment="1">
      <alignment horizontal="center" vertical="center" wrapText="1"/>
    </xf>
    <xf numFmtId="4" fontId="54" fillId="0" borderId="19" xfId="0" applyNumberFormat="1" applyFont="1" applyFill="1" applyBorder="1" applyAlignment="1">
      <alignment horizontal="right" vertical="center"/>
    </xf>
    <xf numFmtId="4" fontId="54" fillId="0" borderId="0" xfId="0" applyNumberFormat="1" applyFont="1" applyFill="1" applyBorder="1" applyAlignment="1">
      <alignment horizontal="right" vertical="center"/>
    </xf>
    <xf numFmtId="1"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wrapText="1"/>
    </xf>
    <xf numFmtId="1" fontId="3" fillId="0" borderId="11" xfId="0" applyNumberFormat="1" applyFont="1" applyFill="1" applyBorder="1" applyAlignment="1">
      <alignment horizontal="center" vertical="center"/>
    </xf>
    <xf numFmtId="4" fontId="9" fillId="0" borderId="11" xfId="0" applyNumberFormat="1" applyFont="1" applyFill="1" applyBorder="1" applyAlignment="1">
      <alignment horizontal="right" vertical="center"/>
    </xf>
    <xf numFmtId="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3" fillId="34" borderId="11" xfId="0" applyNumberFormat="1" applyFont="1" applyFill="1" applyBorder="1" applyAlignment="1">
      <alignment horizontal="right" vertical="center" wrapText="1"/>
    </xf>
    <xf numFmtId="0" fontId="3" fillId="38" borderId="11" xfId="0" applyFont="1" applyFill="1" applyBorder="1" applyAlignment="1">
      <alignment horizontal="left" vertical="center" wrapText="1"/>
    </xf>
    <xf numFmtId="1" fontId="3" fillId="0" borderId="14" xfId="0" applyNumberFormat="1" applyFont="1" applyFill="1" applyBorder="1" applyAlignment="1">
      <alignment horizontal="left" vertical="center"/>
    </xf>
    <xf numFmtId="0" fontId="3" fillId="0" borderId="14" xfId="0" applyFont="1" applyFill="1" applyBorder="1" applyAlignment="1">
      <alignment horizontal="left" vertical="center" wrapText="1"/>
    </xf>
    <xf numFmtId="1" fontId="3" fillId="0" borderId="14" xfId="0" applyNumberFormat="1" applyFont="1" applyFill="1" applyBorder="1" applyAlignment="1">
      <alignment horizontal="center" vertical="center"/>
    </xf>
    <xf numFmtId="4" fontId="9" fillId="0" borderId="14" xfId="0" applyNumberFormat="1" applyFont="1" applyFill="1" applyBorder="1" applyAlignment="1">
      <alignment horizontal="right" vertical="center"/>
    </xf>
    <xf numFmtId="4" fontId="3" fillId="0" borderId="14"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55" fillId="0" borderId="21" xfId="0" applyNumberFormat="1" applyFont="1" applyFill="1" applyBorder="1" applyAlignment="1">
      <alignment horizontal="center" vertical="center"/>
    </xf>
    <xf numFmtId="0" fontId="3" fillId="35" borderId="15" xfId="0" applyNumberFormat="1" applyFont="1" applyFill="1" applyBorder="1" applyAlignment="1">
      <alignment horizontal="right" vertical="center" wrapText="1"/>
    </xf>
    <xf numFmtId="0" fontId="3" fillId="0" borderId="15" xfId="0" applyFont="1" applyFill="1" applyBorder="1" applyAlignment="1">
      <alignment vertical="center" wrapText="1"/>
    </xf>
    <xf numFmtId="1" fontId="3" fillId="0" borderId="15" xfId="0" applyNumberFormat="1" applyFont="1" applyFill="1" applyBorder="1" applyAlignment="1">
      <alignment horizontal="center" vertical="center"/>
    </xf>
    <xf numFmtId="4" fontId="9" fillId="0" borderId="15" xfId="0" applyNumberFormat="1" applyFont="1" applyFill="1" applyBorder="1" applyAlignment="1">
      <alignment horizontal="right" vertical="center"/>
    </xf>
    <xf numFmtId="4" fontId="3" fillId="0" borderId="15" xfId="0" applyNumberFormat="1" applyFont="1" applyFill="1" applyBorder="1" applyAlignment="1">
      <alignment horizontal="center" vertical="center"/>
    </xf>
    <xf numFmtId="4" fontId="55" fillId="0" borderId="22" xfId="0" applyNumberFormat="1" applyFont="1" applyFill="1" applyBorder="1" applyAlignment="1">
      <alignment horizontal="center" vertical="center"/>
    </xf>
    <xf numFmtId="0" fontId="6" fillId="39" borderId="0"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7" borderId="23" xfId="0" applyFont="1" applyFill="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876300</xdr:colOff>
      <xdr:row>4</xdr:row>
      <xdr:rowOff>95250</xdr:rowOff>
    </xdr:to>
    <xdr:pic>
      <xdr:nvPicPr>
        <xdr:cNvPr id="1" name="Imagen 1"/>
        <xdr:cNvPicPr preferRelativeResize="1">
          <a:picLocks noChangeAspect="1"/>
        </xdr:cNvPicPr>
      </xdr:nvPicPr>
      <xdr:blipFill>
        <a:blip r:embed="rId1"/>
        <a:srcRect b="18994"/>
        <a:stretch>
          <a:fillRect/>
        </a:stretch>
      </xdr:blipFill>
      <xdr:spPr>
        <a:xfrm>
          <a:off x="0" y="19050"/>
          <a:ext cx="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876300</xdr:colOff>
      <xdr:row>4</xdr:row>
      <xdr:rowOff>95250</xdr:rowOff>
    </xdr:to>
    <xdr:pic>
      <xdr:nvPicPr>
        <xdr:cNvPr id="1" name="Imagen 1"/>
        <xdr:cNvPicPr preferRelativeResize="1">
          <a:picLocks noChangeAspect="1"/>
        </xdr:cNvPicPr>
      </xdr:nvPicPr>
      <xdr:blipFill>
        <a:blip r:embed="rId1"/>
        <a:srcRect b="18994"/>
        <a:stretch>
          <a:fillRect/>
        </a:stretch>
      </xdr:blipFill>
      <xdr:spPr>
        <a:xfrm>
          <a:off x="0" y="19050"/>
          <a:ext cx="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0"/>
  <sheetViews>
    <sheetView zoomScalePageLayoutView="0" workbookViewId="0" topLeftCell="K1">
      <pane ySplit="8" topLeftCell="A45" activePane="bottomLeft" state="frozen"/>
      <selection pane="topLeft" activeCell="A1" sqref="A1"/>
      <selection pane="bottomLeft" activeCell="R47" sqref="R47"/>
    </sheetView>
  </sheetViews>
  <sheetFormatPr defaultColWidth="6.140625" defaultRowHeight="15"/>
  <cols>
    <col min="1" max="1" width="12.7109375" style="1" hidden="1" customWidth="1"/>
    <col min="2" max="2" width="17.8515625" style="1" hidden="1" customWidth="1"/>
    <col min="3" max="3" width="13.7109375" style="1" hidden="1" customWidth="1"/>
    <col min="4" max="4" width="18.7109375" style="1" hidden="1" customWidth="1"/>
    <col min="5" max="5" width="13.7109375" style="1" hidden="1" customWidth="1"/>
    <col min="6" max="6" width="18.00390625" style="1" hidden="1" customWidth="1"/>
    <col min="7" max="7" width="13.00390625" style="1" hidden="1" customWidth="1"/>
    <col min="8" max="8" width="12.421875" style="1" hidden="1" customWidth="1"/>
    <col min="9" max="9" width="7.421875" style="1" hidden="1" customWidth="1"/>
    <col min="10" max="10" width="15.28125" style="1" hidden="1" customWidth="1"/>
    <col min="11" max="11" width="13.421875" style="1" customWidth="1"/>
    <col min="12" max="12" width="11.57421875" style="1" hidden="1" customWidth="1"/>
    <col min="13" max="13" width="9.421875" style="1" hidden="1" customWidth="1"/>
    <col min="14" max="14" width="14.28125" style="1" hidden="1" customWidth="1"/>
    <col min="15" max="15" width="16.28125" style="1" hidden="1" customWidth="1"/>
    <col min="16" max="16" width="14.140625" style="1" hidden="1" customWidth="1"/>
    <col min="17" max="17" width="11.00390625" style="1" customWidth="1"/>
    <col min="18" max="18" width="91.140625" style="1" customWidth="1"/>
    <col min="19" max="19" width="6.421875" style="7" customWidth="1"/>
    <col min="20" max="20" width="10.421875" style="2" customWidth="1"/>
    <col min="21" max="22" width="15.8515625" style="14" customWidth="1"/>
    <col min="23" max="24" width="14.00390625" style="2" customWidth="1"/>
    <col min="25" max="25" width="13.57421875" style="2" customWidth="1"/>
    <col min="26" max="26" width="6.140625" style="1" customWidth="1"/>
    <col min="27" max="27" width="10.28125" style="1" bestFit="1" customWidth="1"/>
    <col min="28" max="16384" width="6.140625" style="1" customWidth="1"/>
  </cols>
  <sheetData>
    <row r="1" spans="18:25" ht="12">
      <c r="R1" s="7"/>
      <c r="S1" s="2"/>
      <c r="T1" s="9"/>
      <c r="U1" s="13"/>
      <c r="V1" s="13"/>
      <c r="Y1" s="1"/>
    </row>
    <row r="2" spans="2:25" ht="26.25" customHeight="1">
      <c r="B2" s="73" t="s">
        <v>8</v>
      </c>
      <c r="C2" s="73"/>
      <c r="D2" s="73"/>
      <c r="E2" s="73"/>
      <c r="F2" s="73"/>
      <c r="G2" s="73"/>
      <c r="H2" s="73"/>
      <c r="I2" s="73"/>
      <c r="J2" s="73"/>
      <c r="K2" s="73"/>
      <c r="L2" s="73"/>
      <c r="M2" s="73"/>
      <c r="N2" s="73"/>
      <c r="O2" s="73"/>
      <c r="P2" s="73"/>
      <c r="Q2" s="73"/>
      <c r="R2" s="73"/>
      <c r="S2" s="73"/>
      <c r="T2" s="73"/>
      <c r="U2" s="73"/>
      <c r="V2" s="73"/>
      <c r="W2" s="73"/>
      <c r="X2" s="73"/>
      <c r="Y2" s="73"/>
    </row>
    <row r="3" spans="18:25" ht="12">
      <c r="R3" s="7"/>
      <c r="S3" s="2"/>
      <c r="T3" s="9"/>
      <c r="U3" s="13"/>
      <c r="V3" s="13"/>
      <c r="Y3" s="1"/>
    </row>
    <row r="4" spans="18:25" ht="12">
      <c r="R4" s="7"/>
      <c r="S4" s="2"/>
      <c r="T4" s="9"/>
      <c r="U4" s="13"/>
      <c r="V4" s="13"/>
      <c r="Y4" s="1"/>
    </row>
    <row r="5" ht="12.75" thickBot="1"/>
    <row r="6" spans="1:25" ht="24.75" thickBot="1">
      <c r="A6" s="3" t="s">
        <v>7</v>
      </c>
      <c r="B6" s="19">
        <v>1768048660001</v>
      </c>
      <c r="C6" s="4"/>
      <c r="D6" s="4"/>
      <c r="E6" s="4"/>
      <c r="F6" s="4"/>
      <c r="G6" s="4"/>
      <c r="H6" s="4"/>
      <c r="I6" s="4"/>
      <c r="J6" s="4"/>
      <c r="K6" s="4"/>
      <c r="L6" s="4"/>
      <c r="M6" s="4"/>
      <c r="N6" s="4"/>
      <c r="O6" s="4"/>
      <c r="P6" s="4"/>
      <c r="Q6" s="5"/>
      <c r="R6" s="5"/>
      <c r="S6" s="8"/>
      <c r="T6" s="4"/>
      <c r="U6" s="15"/>
      <c r="V6" s="15"/>
      <c r="W6" s="4"/>
      <c r="X6" s="4"/>
      <c r="Y6" s="4"/>
    </row>
    <row r="7" spans="1:25" ht="53.25" customHeight="1" thickBot="1">
      <c r="A7" s="74" t="s">
        <v>26</v>
      </c>
      <c r="B7" s="74"/>
      <c r="C7" s="74"/>
      <c r="D7" s="74"/>
      <c r="E7" s="74"/>
      <c r="F7" s="74"/>
      <c r="G7" s="74"/>
      <c r="H7" s="74"/>
      <c r="I7" s="74"/>
      <c r="J7" s="74"/>
      <c r="K7" s="74"/>
      <c r="L7" s="74"/>
      <c r="M7" s="74"/>
      <c r="N7" s="74"/>
      <c r="O7" s="74"/>
      <c r="P7" s="75" t="s">
        <v>25</v>
      </c>
      <c r="Q7" s="75"/>
      <c r="R7" s="75"/>
      <c r="S7" s="75"/>
      <c r="T7" s="75"/>
      <c r="U7" s="75"/>
      <c r="V7" s="75"/>
      <c r="W7" s="75"/>
      <c r="X7" s="75"/>
      <c r="Y7" s="75"/>
    </row>
    <row r="8" spans="1:25" ht="60" customHeight="1" thickBot="1">
      <c r="A8" s="45" t="s">
        <v>9</v>
      </c>
      <c r="B8" s="45" t="s">
        <v>10</v>
      </c>
      <c r="C8" s="45" t="s">
        <v>11</v>
      </c>
      <c r="D8" s="45" t="s">
        <v>12</v>
      </c>
      <c r="E8" s="45" t="s">
        <v>13</v>
      </c>
      <c r="F8" s="45" t="s">
        <v>14</v>
      </c>
      <c r="G8" s="45" t="s">
        <v>15</v>
      </c>
      <c r="H8" s="45" t="s">
        <v>16</v>
      </c>
      <c r="I8" s="45" t="s">
        <v>17</v>
      </c>
      <c r="J8" s="45" t="s">
        <v>18</v>
      </c>
      <c r="K8" s="45" t="s">
        <v>19</v>
      </c>
      <c r="L8" s="45" t="s">
        <v>20</v>
      </c>
      <c r="M8" s="45" t="s">
        <v>21</v>
      </c>
      <c r="N8" s="45" t="s">
        <v>22</v>
      </c>
      <c r="O8" s="45" t="s">
        <v>23</v>
      </c>
      <c r="P8" s="46" t="s">
        <v>36</v>
      </c>
      <c r="Q8" s="46" t="s">
        <v>24</v>
      </c>
      <c r="R8" s="46" t="s">
        <v>0</v>
      </c>
      <c r="S8" s="47" t="s">
        <v>5</v>
      </c>
      <c r="T8" s="46" t="s">
        <v>1</v>
      </c>
      <c r="U8" s="48" t="s">
        <v>2</v>
      </c>
      <c r="V8" s="48" t="s">
        <v>35</v>
      </c>
      <c r="W8" s="46" t="s">
        <v>27</v>
      </c>
      <c r="X8" s="46" t="s">
        <v>28</v>
      </c>
      <c r="Y8" s="46" t="s">
        <v>29</v>
      </c>
    </row>
    <row r="9" spans="1:25" ht="20.25" customHeight="1">
      <c r="A9" s="35">
        <v>2016</v>
      </c>
      <c r="B9" s="36">
        <v>57</v>
      </c>
      <c r="C9" s="37">
        <v>0</v>
      </c>
      <c r="D9" s="37">
        <v>0</v>
      </c>
      <c r="E9" s="38">
        <v>20</v>
      </c>
      <c r="F9" s="38" t="s">
        <v>31</v>
      </c>
      <c r="G9" s="39" t="s">
        <v>32</v>
      </c>
      <c r="H9" s="38" t="s">
        <v>33</v>
      </c>
      <c r="I9" s="38" t="s">
        <v>31</v>
      </c>
      <c r="J9" s="38" t="s">
        <v>30</v>
      </c>
      <c r="K9" s="40">
        <v>530105</v>
      </c>
      <c r="L9" s="38"/>
      <c r="M9" s="38" t="s">
        <v>33</v>
      </c>
      <c r="N9" s="38" t="s">
        <v>30</v>
      </c>
      <c r="O9" s="39"/>
      <c r="P9" s="41"/>
      <c r="Q9" s="59" t="s">
        <v>4</v>
      </c>
      <c r="R9" s="60" t="s">
        <v>41</v>
      </c>
      <c r="S9" s="61">
        <v>1</v>
      </c>
      <c r="T9" s="23" t="s">
        <v>3</v>
      </c>
      <c r="U9" s="62">
        <v>80000</v>
      </c>
      <c r="V9" s="62">
        <f>S9*U9</f>
        <v>80000</v>
      </c>
      <c r="W9" s="63" t="s">
        <v>39</v>
      </c>
      <c r="X9" s="63"/>
      <c r="Y9" s="64"/>
    </row>
    <row r="10" spans="1:25" ht="20.25" customHeight="1">
      <c r="A10" s="21">
        <v>2016</v>
      </c>
      <c r="B10" s="18">
        <v>57</v>
      </c>
      <c r="C10" s="20">
        <v>0</v>
      </c>
      <c r="D10" s="20">
        <v>0</v>
      </c>
      <c r="E10" s="16">
        <v>20</v>
      </c>
      <c r="F10" s="16" t="s">
        <v>31</v>
      </c>
      <c r="G10" s="17" t="s">
        <v>32</v>
      </c>
      <c r="H10" s="16" t="s">
        <v>33</v>
      </c>
      <c r="I10" s="16" t="s">
        <v>31</v>
      </c>
      <c r="J10" s="16" t="s">
        <v>30</v>
      </c>
      <c r="K10" s="30">
        <v>530105</v>
      </c>
      <c r="L10" s="16"/>
      <c r="M10" s="16" t="s">
        <v>33</v>
      </c>
      <c r="N10" s="16" t="s">
        <v>30</v>
      </c>
      <c r="O10" s="17"/>
      <c r="P10" s="26"/>
      <c r="Q10" s="51" t="s">
        <v>4</v>
      </c>
      <c r="R10" s="52" t="s">
        <v>43</v>
      </c>
      <c r="S10" s="53">
        <v>1</v>
      </c>
      <c r="T10" s="12" t="s">
        <v>3</v>
      </c>
      <c r="U10" s="54">
        <v>124000</v>
      </c>
      <c r="V10" s="54">
        <f aca="true" t="shared" si="0" ref="V10:V47">S10*U10</f>
        <v>124000</v>
      </c>
      <c r="W10" s="55" t="s">
        <v>39</v>
      </c>
      <c r="X10" s="55"/>
      <c r="Y10" s="65"/>
    </row>
    <row r="11" spans="1:25" ht="50.25" customHeight="1">
      <c r="A11" s="21">
        <v>2016</v>
      </c>
      <c r="B11" s="18">
        <v>57</v>
      </c>
      <c r="C11" s="20">
        <v>0</v>
      </c>
      <c r="D11" s="20">
        <v>0</v>
      </c>
      <c r="E11" s="16">
        <v>20</v>
      </c>
      <c r="F11" s="16" t="s">
        <v>31</v>
      </c>
      <c r="G11" s="17" t="s">
        <v>32</v>
      </c>
      <c r="H11" s="16" t="s">
        <v>33</v>
      </c>
      <c r="I11" s="16" t="s">
        <v>31</v>
      </c>
      <c r="J11" s="16" t="s">
        <v>30</v>
      </c>
      <c r="K11" s="31">
        <v>530209</v>
      </c>
      <c r="L11" s="16"/>
      <c r="M11" s="16" t="s">
        <v>33</v>
      </c>
      <c r="N11" s="16" t="s">
        <v>30</v>
      </c>
      <c r="O11" s="17"/>
      <c r="P11" s="26"/>
      <c r="Q11" s="51" t="s">
        <v>4</v>
      </c>
      <c r="R11" s="52" t="s">
        <v>44</v>
      </c>
      <c r="S11" s="53">
        <v>1</v>
      </c>
      <c r="T11" s="12" t="s">
        <v>3</v>
      </c>
      <c r="U11" s="54">
        <v>36000</v>
      </c>
      <c r="V11" s="54">
        <f t="shared" si="0"/>
        <v>36000</v>
      </c>
      <c r="W11" s="55" t="s">
        <v>39</v>
      </c>
      <c r="X11" s="55"/>
      <c r="Y11" s="65"/>
    </row>
    <row r="12" spans="1:25" ht="42.75" customHeight="1">
      <c r="A12" s="21">
        <v>2016</v>
      </c>
      <c r="B12" s="18">
        <v>57</v>
      </c>
      <c r="C12" s="20">
        <v>0</v>
      </c>
      <c r="D12" s="20">
        <v>0</v>
      </c>
      <c r="E12" s="16">
        <v>20</v>
      </c>
      <c r="F12" s="16" t="s">
        <v>31</v>
      </c>
      <c r="G12" s="17" t="s">
        <v>32</v>
      </c>
      <c r="H12" s="16" t="s">
        <v>33</v>
      </c>
      <c r="I12" s="16" t="s">
        <v>31</v>
      </c>
      <c r="J12" s="16" t="s">
        <v>30</v>
      </c>
      <c r="K12" s="31">
        <v>530209</v>
      </c>
      <c r="L12" s="16"/>
      <c r="M12" s="16" t="s">
        <v>33</v>
      </c>
      <c r="N12" s="16" t="s">
        <v>30</v>
      </c>
      <c r="O12" s="17"/>
      <c r="P12" s="26"/>
      <c r="Q12" s="51" t="s">
        <v>4</v>
      </c>
      <c r="R12" s="52" t="s">
        <v>45</v>
      </c>
      <c r="S12" s="53">
        <v>1</v>
      </c>
      <c r="T12" s="12" t="s">
        <v>3</v>
      </c>
      <c r="U12" s="54">
        <v>36000</v>
      </c>
      <c r="V12" s="54">
        <f t="shared" si="0"/>
        <v>36000</v>
      </c>
      <c r="W12" s="55" t="s">
        <v>39</v>
      </c>
      <c r="X12" s="55"/>
      <c r="Y12" s="65"/>
    </row>
    <row r="13" spans="1:25" ht="20.25" customHeight="1">
      <c r="A13" s="21">
        <v>2016</v>
      </c>
      <c r="B13" s="18">
        <v>57</v>
      </c>
      <c r="C13" s="20">
        <v>0</v>
      </c>
      <c r="D13" s="20">
        <v>0</v>
      </c>
      <c r="E13" s="16">
        <v>20</v>
      </c>
      <c r="F13" s="16" t="s">
        <v>31</v>
      </c>
      <c r="G13" s="17" t="s">
        <v>32</v>
      </c>
      <c r="H13" s="16" t="s">
        <v>33</v>
      </c>
      <c r="I13" s="16" t="s">
        <v>31</v>
      </c>
      <c r="J13" s="16" t="s">
        <v>30</v>
      </c>
      <c r="K13" s="31">
        <v>530209</v>
      </c>
      <c r="L13" s="16"/>
      <c r="M13" s="16" t="s">
        <v>33</v>
      </c>
      <c r="N13" s="16" t="s">
        <v>30</v>
      </c>
      <c r="O13" s="17"/>
      <c r="P13" s="26"/>
      <c r="Q13" s="51" t="s">
        <v>4</v>
      </c>
      <c r="R13" s="52" t="s">
        <v>46</v>
      </c>
      <c r="S13" s="53">
        <v>1</v>
      </c>
      <c r="T13" s="12" t="s">
        <v>3</v>
      </c>
      <c r="U13" s="54">
        <v>24360</v>
      </c>
      <c r="V13" s="54">
        <f t="shared" si="0"/>
        <v>24360</v>
      </c>
      <c r="W13" s="55"/>
      <c r="X13" s="55" t="s">
        <v>39</v>
      </c>
      <c r="Y13" s="65"/>
    </row>
    <row r="14" spans="1:25" ht="20.25" customHeight="1">
      <c r="A14" s="21">
        <v>2016</v>
      </c>
      <c r="B14" s="18">
        <v>57</v>
      </c>
      <c r="C14" s="20">
        <v>0</v>
      </c>
      <c r="D14" s="20">
        <v>0</v>
      </c>
      <c r="E14" s="16">
        <v>20</v>
      </c>
      <c r="F14" s="16" t="s">
        <v>31</v>
      </c>
      <c r="G14" s="17" t="s">
        <v>32</v>
      </c>
      <c r="H14" s="16" t="s">
        <v>33</v>
      </c>
      <c r="I14" s="16" t="s">
        <v>31</v>
      </c>
      <c r="J14" s="16" t="s">
        <v>30</v>
      </c>
      <c r="K14" s="31">
        <v>530209</v>
      </c>
      <c r="L14" s="16"/>
      <c r="M14" s="16" t="s">
        <v>33</v>
      </c>
      <c r="N14" s="16" t="s">
        <v>30</v>
      </c>
      <c r="O14" s="17"/>
      <c r="P14" s="26"/>
      <c r="Q14" s="51" t="s">
        <v>4</v>
      </c>
      <c r="R14" s="52" t="s">
        <v>47</v>
      </c>
      <c r="S14" s="53">
        <v>1</v>
      </c>
      <c r="T14" s="12" t="s">
        <v>3</v>
      </c>
      <c r="U14" s="54">
        <v>25233.6</v>
      </c>
      <c r="V14" s="54">
        <f t="shared" si="0"/>
        <v>25233.6</v>
      </c>
      <c r="W14" s="55" t="s">
        <v>39</v>
      </c>
      <c r="X14" s="55"/>
      <c r="Y14" s="65"/>
    </row>
    <row r="15" spans="1:25" ht="20.25" customHeight="1">
      <c r="A15" s="21">
        <v>2016</v>
      </c>
      <c r="B15" s="18">
        <v>57</v>
      </c>
      <c r="C15" s="20">
        <v>0</v>
      </c>
      <c r="D15" s="20">
        <v>0</v>
      </c>
      <c r="E15" s="16">
        <v>20</v>
      </c>
      <c r="F15" s="16" t="s">
        <v>31</v>
      </c>
      <c r="G15" s="17" t="s">
        <v>32</v>
      </c>
      <c r="H15" s="16" t="s">
        <v>33</v>
      </c>
      <c r="I15" s="16" t="s">
        <v>31</v>
      </c>
      <c r="J15" s="16" t="s">
        <v>30</v>
      </c>
      <c r="K15" s="31">
        <v>530209</v>
      </c>
      <c r="L15" s="16"/>
      <c r="M15" s="16" t="s">
        <v>33</v>
      </c>
      <c r="N15" s="16" t="s">
        <v>30</v>
      </c>
      <c r="O15" s="17"/>
      <c r="P15" s="26"/>
      <c r="Q15" s="51" t="s">
        <v>4</v>
      </c>
      <c r="R15" s="52" t="s">
        <v>48</v>
      </c>
      <c r="S15" s="53">
        <v>1</v>
      </c>
      <c r="T15" s="12" t="s">
        <v>3</v>
      </c>
      <c r="U15" s="54">
        <v>13378.72</v>
      </c>
      <c r="V15" s="54">
        <f t="shared" si="0"/>
        <v>13378.72</v>
      </c>
      <c r="W15" s="55"/>
      <c r="X15" s="55" t="s">
        <v>39</v>
      </c>
      <c r="Y15" s="65"/>
    </row>
    <row r="16" spans="1:25" ht="20.25" customHeight="1">
      <c r="A16" s="21">
        <v>2016</v>
      </c>
      <c r="B16" s="18">
        <v>57</v>
      </c>
      <c r="C16" s="20">
        <v>0</v>
      </c>
      <c r="D16" s="20">
        <v>0</v>
      </c>
      <c r="E16" s="16">
        <v>20</v>
      </c>
      <c r="F16" s="16" t="s">
        <v>31</v>
      </c>
      <c r="G16" s="17" t="s">
        <v>32</v>
      </c>
      <c r="H16" s="16" t="s">
        <v>33</v>
      </c>
      <c r="I16" s="16" t="s">
        <v>31</v>
      </c>
      <c r="J16" s="16" t="s">
        <v>30</v>
      </c>
      <c r="K16" s="31">
        <v>530209</v>
      </c>
      <c r="L16" s="16"/>
      <c r="M16" s="16" t="s">
        <v>33</v>
      </c>
      <c r="N16" s="16" t="s">
        <v>30</v>
      </c>
      <c r="O16" s="17"/>
      <c r="P16" s="26"/>
      <c r="Q16" s="51" t="s">
        <v>4</v>
      </c>
      <c r="R16" s="52" t="s">
        <v>49</v>
      </c>
      <c r="S16" s="53">
        <v>1</v>
      </c>
      <c r="T16" s="12" t="s">
        <v>3</v>
      </c>
      <c r="U16" s="54">
        <v>74478.4416</v>
      </c>
      <c r="V16" s="54">
        <f t="shared" si="0"/>
        <v>74478.4416</v>
      </c>
      <c r="W16" s="55" t="s">
        <v>39</v>
      </c>
      <c r="X16" s="55"/>
      <c r="Y16" s="65"/>
    </row>
    <row r="17" spans="1:25" ht="20.25" customHeight="1">
      <c r="A17" s="21">
        <v>2016</v>
      </c>
      <c r="B17" s="18">
        <v>57</v>
      </c>
      <c r="C17" s="20">
        <v>0</v>
      </c>
      <c r="D17" s="20">
        <v>0</v>
      </c>
      <c r="E17" s="16">
        <v>20</v>
      </c>
      <c r="F17" s="16" t="s">
        <v>31</v>
      </c>
      <c r="G17" s="17" t="s">
        <v>32</v>
      </c>
      <c r="H17" s="16" t="s">
        <v>33</v>
      </c>
      <c r="I17" s="16" t="s">
        <v>31</v>
      </c>
      <c r="J17" s="16" t="s">
        <v>30</v>
      </c>
      <c r="K17" s="31">
        <v>530209</v>
      </c>
      <c r="L17" s="16"/>
      <c r="M17" s="16" t="s">
        <v>33</v>
      </c>
      <c r="N17" s="16" t="s">
        <v>30</v>
      </c>
      <c r="O17" s="17"/>
      <c r="P17" s="26"/>
      <c r="Q17" s="51" t="s">
        <v>4</v>
      </c>
      <c r="R17" s="52" t="s">
        <v>50</v>
      </c>
      <c r="S17" s="53">
        <v>1</v>
      </c>
      <c r="T17" s="12" t="s">
        <v>3</v>
      </c>
      <c r="U17" s="54">
        <v>120361.92</v>
      </c>
      <c r="V17" s="54">
        <f t="shared" si="0"/>
        <v>120361.92</v>
      </c>
      <c r="W17" s="55" t="s">
        <v>39</v>
      </c>
      <c r="X17" s="55"/>
      <c r="Y17" s="65"/>
    </row>
    <row r="18" spans="1:25" ht="27.75" customHeight="1">
      <c r="A18" s="21">
        <v>2016</v>
      </c>
      <c r="B18" s="18">
        <v>57</v>
      </c>
      <c r="C18" s="20">
        <v>0</v>
      </c>
      <c r="D18" s="20">
        <v>0</v>
      </c>
      <c r="E18" s="16">
        <v>20</v>
      </c>
      <c r="F18" s="16" t="s">
        <v>31</v>
      </c>
      <c r="G18" s="17" t="s">
        <v>32</v>
      </c>
      <c r="H18" s="16" t="s">
        <v>33</v>
      </c>
      <c r="I18" s="16" t="s">
        <v>31</v>
      </c>
      <c r="J18" s="16" t="s">
        <v>30</v>
      </c>
      <c r="K18" s="31">
        <v>530209</v>
      </c>
      <c r="L18" s="16"/>
      <c r="M18" s="16" t="s">
        <v>33</v>
      </c>
      <c r="N18" s="16" t="s">
        <v>30</v>
      </c>
      <c r="O18" s="17"/>
      <c r="P18" s="26"/>
      <c r="Q18" s="51" t="s">
        <v>4</v>
      </c>
      <c r="R18" s="52" t="s">
        <v>51</v>
      </c>
      <c r="S18" s="53">
        <v>1</v>
      </c>
      <c r="T18" s="12" t="s">
        <v>3</v>
      </c>
      <c r="U18" s="54">
        <v>58904.568</v>
      </c>
      <c r="V18" s="54">
        <f t="shared" si="0"/>
        <v>58904.568</v>
      </c>
      <c r="W18" s="55" t="s">
        <v>39</v>
      </c>
      <c r="X18" s="55"/>
      <c r="Y18" s="65"/>
    </row>
    <row r="19" spans="1:25" ht="20.25" customHeight="1">
      <c r="A19" s="21">
        <v>2016</v>
      </c>
      <c r="B19" s="18">
        <v>57</v>
      </c>
      <c r="C19" s="20">
        <v>0</v>
      </c>
      <c r="D19" s="20">
        <v>0</v>
      </c>
      <c r="E19" s="16">
        <v>20</v>
      </c>
      <c r="F19" s="16" t="s">
        <v>31</v>
      </c>
      <c r="G19" s="17" t="s">
        <v>32</v>
      </c>
      <c r="H19" s="16" t="s">
        <v>33</v>
      </c>
      <c r="I19" s="16" t="s">
        <v>31</v>
      </c>
      <c r="J19" s="16" t="s">
        <v>30</v>
      </c>
      <c r="K19" s="31">
        <v>530209</v>
      </c>
      <c r="L19" s="16"/>
      <c r="M19" s="16" t="s">
        <v>33</v>
      </c>
      <c r="N19" s="16" t="s">
        <v>30</v>
      </c>
      <c r="O19" s="17"/>
      <c r="P19" s="26"/>
      <c r="Q19" s="51" t="s">
        <v>4</v>
      </c>
      <c r="R19" s="52" t="s">
        <v>52</v>
      </c>
      <c r="S19" s="53">
        <v>1</v>
      </c>
      <c r="T19" s="12" t="s">
        <v>3</v>
      </c>
      <c r="U19" s="54">
        <v>4800</v>
      </c>
      <c r="V19" s="54">
        <f t="shared" si="0"/>
        <v>4800</v>
      </c>
      <c r="W19" s="55" t="s">
        <v>39</v>
      </c>
      <c r="X19" s="55"/>
      <c r="Y19" s="65"/>
    </row>
    <row r="20" spans="1:25" ht="20.25" customHeight="1">
      <c r="A20" s="21">
        <v>2016</v>
      </c>
      <c r="B20" s="18">
        <v>57</v>
      </c>
      <c r="C20" s="20">
        <v>0</v>
      </c>
      <c r="D20" s="20">
        <v>0</v>
      </c>
      <c r="E20" s="16">
        <v>20</v>
      </c>
      <c r="F20" s="16" t="s">
        <v>31</v>
      </c>
      <c r="G20" s="17" t="s">
        <v>32</v>
      </c>
      <c r="H20" s="16" t="s">
        <v>33</v>
      </c>
      <c r="I20" s="16" t="s">
        <v>31</v>
      </c>
      <c r="J20" s="16" t="s">
        <v>30</v>
      </c>
      <c r="K20" s="31">
        <v>530209</v>
      </c>
      <c r="L20" s="16"/>
      <c r="M20" s="16" t="s">
        <v>33</v>
      </c>
      <c r="N20" s="16" t="s">
        <v>30</v>
      </c>
      <c r="O20" s="17"/>
      <c r="P20" s="26"/>
      <c r="Q20" s="51" t="s">
        <v>4</v>
      </c>
      <c r="R20" s="52" t="s">
        <v>53</v>
      </c>
      <c r="S20" s="53">
        <v>1</v>
      </c>
      <c r="T20" s="12" t="s">
        <v>3</v>
      </c>
      <c r="U20" s="54">
        <v>80004</v>
      </c>
      <c r="V20" s="54">
        <f t="shared" si="0"/>
        <v>80004</v>
      </c>
      <c r="W20" s="55" t="s">
        <v>39</v>
      </c>
      <c r="X20" s="55"/>
      <c r="Y20" s="65"/>
    </row>
    <row r="21" spans="1:25" ht="20.25" customHeight="1">
      <c r="A21" s="21">
        <v>2016</v>
      </c>
      <c r="B21" s="18">
        <v>57</v>
      </c>
      <c r="C21" s="20">
        <v>0</v>
      </c>
      <c r="D21" s="20">
        <v>0</v>
      </c>
      <c r="E21" s="16">
        <v>20</v>
      </c>
      <c r="F21" s="16" t="s">
        <v>31</v>
      </c>
      <c r="G21" s="17" t="s">
        <v>32</v>
      </c>
      <c r="H21" s="16" t="s">
        <v>33</v>
      </c>
      <c r="I21" s="16" t="s">
        <v>31</v>
      </c>
      <c r="J21" s="16" t="s">
        <v>30</v>
      </c>
      <c r="K21" s="31">
        <v>530209</v>
      </c>
      <c r="L21" s="16"/>
      <c r="M21" s="16" t="s">
        <v>33</v>
      </c>
      <c r="N21" s="16" t="s">
        <v>30</v>
      </c>
      <c r="O21" s="17"/>
      <c r="P21" s="26"/>
      <c r="Q21" s="51" t="s">
        <v>4</v>
      </c>
      <c r="R21" s="52" t="s">
        <v>54</v>
      </c>
      <c r="S21" s="53">
        <v>1</v>
      </c>
      <c r="T21" s="12" t="s">
        <v>3</v>
      </c>
      <c r="U21" s="54">
        <v>10200</v>
      </c>
      <c r="V21" s="54">
        <f t="shared" si="0"/>
        <v>10200</v>
      </c>
      <c r="W21" s="55" t="s">
        <v>39</v>
      </c>
      <c r="X21" s="55"/>
      <c r="Y21" s="65"/>
    </row>
    <row r="22" spans="1:25" ht="30" customHeight="1">
      <c r="A22" s="21">
        <v>2016</v>
      </c>
      <c r="B22" s="18">
        <v>57</v>
      </c>
      <c r="C22" s="20">
        <v>0</v>
      </c>
      <c r="D22" s="20">
        <v>0</v>
      </c>
      <c r="E22" s="16">
        <v>20</v>
      </c>
      <c r="F22" s="16" t="s">
        <v>31</v>
      </c>
      <c r="G22" s="17" t="s">
        <v>32</v>
      </c>
      <c r="H22" s="16" t="s">
        <v>33</v>
      </c>
      <c r="I22" s="16" t="s">
        <v>31</v>
      </c>
      <c r="J22" s="16" t="s">
        <v>30</v>
      </c>
      <c r="K22" s="31">
        <v>530209</v>
      </c>
      <c r="L22" s="16"/>
      <c r="M22" s="16" t="s">
        <v>33</v>
      </c>
      <c r="N22" s="16" t="s">
        <v>30</v>
      </c>
      <c r="O22" s="17"/>
      <c r="P22" s="26"/>
      <c r="Q22" s="51" t="s">
        <v>4</v>
      </c>
      <c r="R22" s="52" t="s">
        <v>55</v>
      </c>
      <c r="S22" s="53">
        <v>1</v>
      </c>
      <c r="T22" s="12" t="s">
        <v>3</v>
      </c>
      <c r="U22" s="54">
        <v>33600</v>
      </c>
      <c r="V22" s="54">
        <f t="shared" si="0"/>
        <v>33600</v>
      </c>
      <c r="W22" s="55" t="s">
        <v>39</v>
      </c>
      <c r="X22" s="55"/>
      <c r="Y22" s="65"/>
    </row>
    <row r="23" spans="1:25" ht="29.25" customHeight="1">
      <c r="A23" s="21">
        <v>2016</v>
      </c>
      <c r="B23" s="18">
        <v>57</v>
      </c>
      <c r="C23" s="20">
        <v>0</v>
      </c>
      <c r="D23" s="20">
        <v>0</v>
      </c>
      <c r="E23" s="16">
        <v>20</v>
      </c>
      <c r="F23" s="16" t="s">
        <v>31</v>
      </c>
      <c r="G23" s="17" t="s">
        <v>32</v>
      </c>
      <c r="H23" s="16" t="s">
        <v>33</v>
      </c>
      <c r="I23" s="16" t="s">
        <v>31</v>
      </c>
      <c r="J23" s="16" t="s">
        <v>30</v>
      </c>
      <c r="K23" s="31">
        <v>530209</v>
      </c>
      <c r="L23" s="16"/>
      <c r="M23" s="16" t="s">
        <v>33</v>
      </c>
      <c r="N23" s="16" t="s">
        <v>30</v>
      </c>
      <c r="O23" s="17"/>
      <c r="P23" s="26"/>
      <c r="Q23" s="51" t="s">
        <v>4</v>
      </c>
      <c r="R23" s="52" t="s">
        <v>56</v>
      </c>
      <c r="S23" s="53">
        <v>1</v>
      </c>
      <c r="T23" s="12" t="s">
        <v>3</v>
      </c>
      <c r="U23" s="54">
        <v>29272.32</v>
      </c>
      <c r="V23" s="54">
        <f t="shared" si="0"/>
        <v>29272.32</v>
      </c>
      <c r="W23" s="55" t="s">
        <v>39</v>
      </c>
      <c r="X23" s="55"/>
      <c r="Y23" s="65"/>
    </row>
    <row r="24" spans="1:25" ht="15.75" customHeight="1">
      <c r="A24" s="21">
        <v>2016</v>
      </c>
      <c r="B24" s="18">
        <v>57</v>
      </c>
      <c r="C24" s="20">
        <v>0</v>
      </c>
      <c r="D24" s="20">
        <v>0</v>
      </c>
      <c r="E24" s="16">
        <v>20</v>
      </c>
      <c r="F24" s="16" t="s">
        <v>31</v>
      </c>
      <c r="G24" s="17" t="s">
        <v>32</v>
      </c>
      <c r="H24" s="16" t="s">
        <v>33</v>
      </c>
      <c r="I24" s="16" t="s">
        <v>31</v>
      </c>
      <c r="J24" s="16" t="s">
        <v>30</v>
      </c>
      <c r="K24" s="31">
        <v>530209</v>
      </c>
      <c r="L24" s="16"/>
      <c r="M24" s="16" t="s">
        <v>33</v>
      </c>
      <c r="N24" s="16" t="s">
        <v>30</v>
      </c>
      <c r="O24" s="17"/>
      <c r="P24" s="26"/>
      <c r="Q24" s="51" t="s">
        <v>4</v>
      </c>
      <c r="R24" s="52" t="s">
        <v>57</v>
      </c>
      <c r="S24" s="53">
        <v>1</v>
      </c>
      <c r="T24" s="12" t="s">
        <v>3</v>
      </c>
      <c r="U24" s="54">
        <v>32790.81</v>
      </c>
      <c r="V24" s="54">
        <f t="shared" si="0"/>
        <v>32790.81</v>
      </c>
      <c r="W24" s="55" t="s">
        <v>39</v>
      </c>
      <c r="X24" s="55"/>
      <c r="Y24" s="65"/>
    </row>
    <row r="25" spans="1:25" ht="15.75" customHeight="1">
      <c r="A25" s="21">
        <v>2016</v>
      </c>
      <c r="B25" s="18">
        <v>57</v>
      </c>
      <c r="C25" s="20">
        <v>0</v>
      </c>
      <c r="D25" s="20">
        <v>0</v>
      </c>
      <c r="E25" s="16">
        <v>20</v>
      </c>
      <c r="F25" s="16" t="s">
        <v>31</v>
      </c>
      <c r="G25" s="17" t="s">
        <v>32</v>
      </c>
      <c r="H25" s="16" t="s">
        <v>33</v>
      </c>
      <c r="I25" s="16" t="s">
        <v>31</v>
      </c>
      <c r="J25" s="16" t="s">
        <v>30</v>
      </c>
      <c r="K25" s="32">
        <v>530402</v>
      </c>
      <c r="L25" s="16"/>
      <c r="M25" s="16" t="s">
        <v>33</v>
      </c>
      <c r="N25" s="16" t="s">
        <v>30</v>
      </c>
      <c r="O25" s="17"/>
      <c r="P25" s="26"/>
      <c r="Q25" s="51" t="s">
        <v>4</v>
      </c>
      <c r="R25" s="52" t="s">
        <v>40</v>
      </c>
      <c r="S25" s="53">
        <v>1</v>
      </c>
      <c r="T25" s="12" t="s">
        <v>3</v>
      </c>
      <c r="U25" s="54">
        <v>4000</v>
      </c>
      <c r="V25" s="54">
        <f t="shared" si="0"/>
        <v>4000</v>
      </c>
      <c r="W25" s="55" t="s">
        <v>39</v>
      </c>
      <c r="X25" s="55"/>
      <c r="Y25" s="65"/>
    </row>
    <row r="26" spans="1:25" ht="15.75" customHeight="1">
      <c r="A26" s="21">
        <v>2016</v>
      </c>
      <c r="B26" s="18">
        <v>57</v>
      </c>
      <c r="C26" s="20">
        <v>0</v>
      </c>
      <c r="D26" s="20">
        <v>0</v>
      </c>
      <c r="E26" s="16">
        <v>20</v>
      </c>
      <c r="F26" s="16" t="s">
        <v>31</v>
      </c>
      <c r="G26" s="17" t="s">
        <v>32</v>
      </c>
      <c r="H26" s="16" t="s">
        <v>33</v>
      </c>
      <c r="I26" s="16" t="s">
        <v>31</v>
      </c>
      <c r="J26" s="16" t="s">
        <v>30</v>
      </c>
      <c r="K26" s="33">
        <v>530404</v>
      </c>
      <c r="L26" s="16"/>
      <c r="M26" s="16" t="s">
        <v>33</v>
      </c>
      <c r="N26" s="16" t="s">
        <v>30</v>
      </c>
      <c r="O26" s="17"/>
      <c r="P26" s="26"/>
      <c r="Q26" s="51" t="s">
        <v>4</v>
      </c>
      <c r="R26" s="52" t="s">
        <v>42</v>
      </c>
      <c r="S26" s="53">
        <v>1</v>
      </c>
      <c r="T26" s="12" t="s">
        <v>3</v>
      </c>
      <c r="U26" s="54">
        <v>8500</v>
      </c>
      <c r="V26" s="54">
        <f t="shared" si="0"/>
        <v>8500</v>
      </c>
      <c r="W26" s="55" t="s">
        <v>39</v>
      </c>
      <c r="X26" s="55"/>
      <c r="Y26" s="65"/>
    </row>
    <row r="27" spans="1:25" ht="29.25" customHeight="1">
      <c r="A27" s="21">
        <v>2016</v>
      </c>
      <c r="B27" s="18">
        <v>57</v>
      </c>
      <c r="C27" s="20">
        <v>0</v>
      </c>
      <c r="D27" s="20">
        <v>0</v>
      </c>
      <c r="E27" s="16">
        <v>20</v>
      </c>
      <c r="F27" s="16" t="s">
        <v>31</v>
      </c>
      <c r="G27" s="17" t="s">
        <v>32</v>
      </c>
      <c r="H27" s="16" t="s">
        <v>33</v>
      </c>
      <c r="I27" s="16" t="s">
        <v>31</v>
      </c>
      <c r="J27" s="16" t="s">
        <v>30</v>
      </c>
      <c r="K27" s="33">
        <v>530404</v>
      </c>
      <c r="L27" s="16"/>
      <c r="M27" s="16" t="s">
        <v>33</v>
      </c>
      <c r="N27" s="16" t="s">
        <v>30</v>
      </c>
      <c r="O27" s="17"/>
      <c r="P27" s="26"/>
      <c r="Q27" s="51" t="s">
        <v>4</v>
      </c>
      <c r="R27" s="52" t="s">
        <v>72</v>
      </c>
      <c r="S27" s="53">
        <v>1</v>
      </c>
      <c r="T27" s="12" t="s">
        <v>3</v>
      </c>
      <c r="U27" s="54">
        <v>7440</v>
      </c>
      <c r="V27" s="54">
        <f t="shared" si="0"/>
        <v>7440</v>
      </c>
      <c r="W27" s="55"/>
      <c r="X27" s="55" t="s">
        <v>39</v>
      </c>
      <c r="Y27" s="65"/>
    </row>
    <row r="28" spans="1:25" ht="27.75" customHeight="1">
      <c r="A28" s="21">
        <v>2016</v>
      </c>
      <c r="B28" s="18">
        <v>57</v>
      </c>
      <c r="C28" s="20">
        <v>0</v>
      </c>
      <c r="D28" s="20">
        <v>0</v>
      </c>
      <c r="E28" s="16">
        <v>20</v>
      </c>
      <c r="F28" s="16" t="s">
        <v>31</v>
      </c>
      <c r="G28" s="17" t="s">
        <v>32</v>
      </c>
      <c r="H28" s="16" t="s">
        <v>33</v>
      </c>
      <c r="I28" s="16" t="s">
        <v>31</v>
      </c>
      <c r="J28" s="16" t="s">
        <v>30</v>
      </c>
      <c r="K28" s="33">
        <v>530404</v>
      </c>
      <c r="L28" s="16"/>
      <c r="M28" s="16" t="s">
        <v>33</v>
      </c>
      <c r="N28" s="16" t="s">
        <v>30</v>
      </c>
      <c r="O28" s="17"/>
      <c r="P28" s="26"/>
      <c r="Q28" s="51" t="s">
        <v>4</v>
      </c>
      <c r="R28" s="52" t="s">
        <v>73</v>
      </c>
      <c r="S28" s="53">
        <v>1</v>
      </c>
      <c r="T28" s="12" t="s">
        <v>3</v>
      </c>
      <c r="U28" s="54">
        <v>4080</v>
      </c>
      <c r="V28" s="54">
        <f t="shared" si="0"/>
        <v>4080</v>
      </c>
      <c r="W28" s="55" t="s">
        <v>39</v>
      </c>
      <c r="X28" s="55"/>
      <c r="Y28" s="65"/>
    </row>
    <row r="29" spans="1:26" ht="26.25" customHeight="1">
      <c r="A29" s="21">
        <v>2016</v>
      </c>
      <c r="B29" s="18">
        <v>57</v>
      </c>
      <c r="C29" s="20">
        <v>0</v>
      </c>
      <c r="D29" s="20">
        <v>0</v>
      </c>
      <c r="E29" s="16">
        <v>20</v>
      </c>
      <c r="F29" s="16" t="s">
        <v>31</v>
      </c>
      <c r="G29" s="17" t="s">
        <v>32</v>
      </c>
      <c r="H29" s="16" t="s">
        <v>33</v>
      </c>
      <c r="I29" s="16" t="s">
        <v>31</v>
      </c>
      <c r="J29" s="16" t="s">
        <v>30</v>
      </c>
      <c r="K29" s="30">
        <v>530405</v>
      </c>
      <c r="L29" s="16"/>
      <c r="M29" s="16" t="s">
        <v>33</v>
      </c>
      <c r="N29" s="16" t="s">
        <v>30</v>
      </c>
      <c r="O29" s="17"/>
      <c r="P29" s="26"/>
      <c r="Q29" s="51" t="s">
        <v>4</v>
      </c>
      <c r="R29" s="52" t="s">
        <v>74</v>
      </c>
      <c r="S29" s="53">
        <v>1</v>
      </c>
      <c r="T29" s="12" t="s">
        <v>3</v>
      </c>
      <c r="U29" s="54">
        <v>1200000</v>
      </c>
      <c r="V29" s="54">
        <f t="shared" si="0"/>
        <v>1200000</v>
      </c>
      <c r="W29" s="55" t="s">
        <v>39</v>
      </c>
      <c r="X29" s="55"/>
      <c r="Y29" s="65"/>
      <c r="Z29" s="11"/>
    </row>
    <row r="30" spans="1:26" ht="26.25" customHeight="1">
      <c r="A30" s="21">
        <v>2016</v>
      </c>
      <c r="B30" s="18">
        <v>57</v>
      </c>
      <c r="C30" s="20">
        <v>0</v>
      </c>
      <c r="D30" s="20">
        <v>0</v>
      </c>
      <c r="E30" s="16">
        <v>20</v>
      </c>
      <c r="F30" s="16" t="s">
        <v>31</v>
      </c>
      <c r="G30" s="17" t="s">
        <v>32</v>
      </c>
      <c r="H30" s="16" t="s">
        <v>33</v>
      </c>
      <c r="I30" s="16" t="s">
        <v>31</v>
      </c>
      <c r="J30" s="16" t="s">
        <v>30</v>
      </c>
      <c r="K30" s="30">
        <v>530405</v>
      </c>
      <c r="L30" s="16"/>
      <c r="M30" s="16" t="s">
        <v>33</v>
      </c>
      <c r="N30" s="16" t="s">
        <v>30</v>
      </c>
      <c r="O30" s="17"/>
      <c r="P30" s="26"/>
      <c r="Q30" s="51" t="s">
        <v>4</v>
      </c>
      <c r="R30" s="52" t="s">
        <v>75</v>
      </c>
      <c r="S30" s="53">
        <v>1</v>
      </c>
      <c r="T30" s="12" t="s">
        <v>3</v>
      </c>
      <c r="U30" s="54">
        <v>150000</v>
      </c>
      <c r="V30" s="54">
        <f t="shared" si="0"/>
        <v>150000</v>
      </c>
      <c r="W30" s="55" t="s">
        <v>39</v>
      </c>
      <c r="X30" s="55"/>
      <c r="Y30" s="65"/>
      <c r="Z30" s="11"/>
    </row>
    <row r="31" spans="1:26" ht="26.25" customHeight="1">
      <c r="A31" s="21">
        <v>2016</v>
      </c>
      <c r="B31" s="18">
        <v>57</v>
      </c>
      <c r="C31" s="20">
        <v>0</v>
      </c>
      <c r="D31" s="20">
        <v>0</v>
      </c>
      <c r="E31" s="16">
        <v>20</v>
      </c>
      <c r="F31" s="16" t="s">
        <v>31</v>
      </c>
      <c r="G31" s="17" t="s">
        <v>32</v>
      </c>
      <c r="H31" s="16" t="s">
        <v>33</v>
      </c>
      <c r="I31" s="16" t="s">
        <v>31</v>
      </c>
      <c r="J31" s="16" t="s">
        <v>30</v>
      </c>
      <c r="K31" s="30">
        <v>530405</v>
      </c>
      <c r="L31" s="16"/>
      <c r="M31" s="16" t="s">
        <v>33</v>
      </c>
      <c r="N31" s="16" t="s">
        <v>30</v>
      </c>
      <c r="O31" s="17"/>
      <c r="P31" s="26"/>
      <c r="Q31" s="26" t="s">
        <v>4</v>
      </c>
      <c r="R31" s="56" t="s">
        <v>76</v>
      </c>
      <c r="S31" s="53">
        <v>1</v>
      </c>
      <c r="T31" s="12" t="s">
        <v>3</v>
      </c>
      <c r="U31" s="54">
        <v>400000</v>
      </c>
      <c r="V31" s="54">
        <f t="shared" si="0"/>
        <v>400000</v>
      </c>
      <c r="W31" s="55" t="s">
        <v>39</v>
      </c>
      <c r="X31" s="55"/>
      <c r="Y31" s="65"/>
      <c r="Z31" s="11"/>
    </row>
    <row r="32" spans="1:26" ht="23.25" customHeight="1">
      <c r="A32" s="21">
        <v>2016</v>
      </c>
      <c r="B32" s="18">
        <v>57</v>
      </c>
      <c r="C32" s="20">
        <v>0</v>
      </c>
      <c r="D32" s="20">
        <v>0</v>
      </c>
      <c r="E32" s="16">
        <v>20</v>
      </c>
      <c r="F32" s="16" t="s">
        <v>31</v>
      </c>
      <c r="G32" s="17" t="s">
        <v>32</v>
      </c>
      <c r="H32" s="16" t="s">
        <v>33</v>
      </c>
      <c r="I32" s="16" t="s">
        <v>31</v>
      </c>
      <c r="J32" s="16" t="s">
        <v>30</v>
      </c>
      <c r="K32" s="31">
        <v>530502</v>
      </c>
      <c r="L32" s="16"/>
      <c r="M32" s="16" t="s">
        <v>33</v>
      </c>
      <c r="N32" s="16" t="s">
        <v>30</v>
      </c>
      <c r="O32" s="17"/>
      <c r="P32" s="26"/>
      <c r="Q32" s="26" t="s">
        <v>4</v>
      </c>
      <c r="R32" s="56" t="s">
        <v>58</v>
      </c>
      <c r="S32" s="53">
        <v>1</v>
      </c>
      <c r="T32" s="12" t="s">
        <v>3</v>
      </c>
      <c r="U32" s="54">
        <v>5376.000000000001</v>
      </c>
      <c r="V32" s="54">
        <f t="shared" si="0"/>
        <v>5376.000000000001</v>
      </c>
      <c r="W32" s="55"/>
      <c r="X32" s="55" t="s">
        <v>39</v>
      </c>
      <c r="Y32" s="65"/>
      <c r="Z32" s="11"/>
    </row>
    <row r="33" spans="1:26" ht="26.25" customHeight="1">
      <c r="A33" s="21">
        <v>2016</v>
      </c>
      <c r="B33" s="18">
        <v>57</v>
      </c>
      <c r="C33" s="20">
        <v>0</v>
      </c>
      <c r="D33" s="20">
        <v>0</v>
      </c>
      <c r="E33" s="16">
        <v>20</v>
      </c>
      <c r="F33" s="16" t="s">
        <v>31</v>
      </c>
      <c r="G33" s="17" t="s">
        <v>32</v>
      </c>
      <c r="H33" s="16" t="s">
        <v>33</v>
      </c>
      <c r="I33" s="16" t="s">
        <v>31</v>
      </c>
      <c r="J33" s="16" t="s">
        <v>30</v>
      </c>
      <c r="K33" s="31">
        <v>530502</v>
      </c>
      <c r="L33" s="16"/>
      <c r="M33" s="16" t="s">
        <v>33</v>
      </c>
      <c r="N33" s="16" t="s">
        <v>30</v>
      </c>
      <c r="O33" s="17"/>
      <c r="P33" s="26"/>
      <c r="Q33" s="26" t="s">
        <v>4</v>
      </c>
      <c r="R33" s="56" t="s">
        <v>59</v>
      </c>
      <c r="S33" s="53">
        <v>1</v>
      </c>
      <c r="T33" s="12" t="s">
        <v>3</v>
      </c>
      <c r="U33" s="54">
        <v>26880</v>
      </c>
      <c r="V33" s="54">
        <f t="shared" si="0"/>
        <v>26880</v>
      </c>
      <c r="W33" s="55"/>
      <c r="X33" s="55" t="s">
        <v>39</v>
      </c>
      <c r="Y33" s="65"/>
      <c r="Z33" s="11"/>
    </row>
    <row r="34" spans="1:26" ht="15.75" customHeight="1">
      <c r="A34" s="21">
        <v>2016</v>
      </c>
      <c r="B34" s="18">
        <v>57</v>
      </c>
      <c r="C34" s="20">
        <v>0</v>
      </c>
      <c r="D34" s="20">
        <v>0</v>
      </c>
      <c r="E34" s="16">
        <v>20</v>
      </c>
      <c r="F34" s="16" t="s">
        <v>31</v>
      </c>
      <c r="G34" s="17" t="s">
        <v>32</v>
      </c>
      <c r="H34" s="16" t="s">
        <v>33</v>
      </c>
      <c r="I34" s="16" t="s">
        <v>31</v>
      </c>
      <c r="J34" s="16" t="s">
        <v>30</v>
      </c>
      <c r="K34" s="31">
        <v>530502</v>
      </c>
      <c r="L34" s="16"/>
      <c r="M34" s="16" t="s">
        <v>33</v>
      </c>
      <c r="N34" s="16" t="s">
        <v>30</v>
      </c>
      <c r="O34" s="17"/>
      <c r="P34" s="26"/>
      <c r="Q34" s="26" t="s">
        <v>4</v>
      </c>
      <c r="R34" s="56" t="s">
        <v>60</v>
      </c>
      <c r="S34" s="53">
        <v>1</v>
      </c>
      <c r="T34" s="12" t="s">
        <v>3</v>
      </c>
      <c r="U34" s="54">
        <v>26880.000000000007</v>
      </c>
      <c r="V34" s="54">
        <f t="shared" si="0"/>
        <v>26880.000000000007</v>
      </c>
      <c r="W34" s="55"/>
      <c r="X34" s="55" t="s">
        <v>39</v>
      </c>
      <c r="Y34" s="65"/>
      <c r="Z34" s="11"/>
    </row>
    <row r="35" spans="1:26" ht="21" customHeight="1">
      <c r="A35" s="21">
        <v>2016</v>
      </c>
      <c r="B35" s="18">
        <v>57</v>
      </c>
      <c r="C35" s="20">
        <v>0</v>
      </c>
      <c r="D35" s="20">
        <v>0</v>
      </c>
      <c r="E35" s="16">
        <v>20</v>
      </c>
      <c r="F35" s="16" t="s">
        <v>31</v>
      </c>
      <c r="G35" s="17" t="s">
        <v>32</v>
      </c>
      <c r="H35" s="16" t="s">
        <v>33</v>
      </c>
      <c r="I35" s="16" t="s">
        <v>31</v>
      </c>
      <c r="J35" s="16" t="s">
        <v>30</v>
      </c>
      <c r="K35" s="31">
        <v>530502</v>
      </c>
      <c r="L35" s="16"/>
      <c r="M35" s="16" t="s">
        <v>33</v>
      </c>
      <c r="N35" s="16" t="s">
        <v>30</v>
      </c>
      <c r="O35" s="17"/>
      <c r="P35" s="26"/>
      <c r="Q35" s="26" t="s">
        <v>4</v>
      </c>
      <c r="R35" s="56" t="s">
        <v>61</v>
      </c>
      <c r="S35" s="53">
        <v>1</v>
      </c>
      <c r="T35" s="12" t="s">
        <v>3</v>
      </c>
      <c r="U35" s="54">
        <v>7304.400000000001</v>
      </c>
      <c r="V35" s="54">
        <f t="shared" si="0"/>
        <v>7304.400000000001</v>
      </c>
      <c r="W35" s="55"/>
      <c r="X35" s="55" t="s">
        <v>39</v>
      </c>
      <c r="Y35" s="65"/>
      <c r="Z35" s="11"/>
    </row>
    <row r="36" spans="1:26" ht="23.25" customHeight="1">
      <c r="A36" s="21">
        <v>2016</v>
      </c>
      <c r="B36" s="18">
        <v>57</v>
      </c>
      <c r="C36" s="20">
        <v>0</v>
      </c>
      <c r="D36" s="20">
        <v>0</v>
      </c>
      <c r="E36" s="16">
        <v>20</v>
      </c>
      <c r="F36" s="16" t="s">
        <v>31</v>
      </c>
      <c r="G36" s="17" t="s">
        <v>32</v>
      </c>
      <c r="H36" s="16" t="s">
        <v>33</v>
      </c>
      <c r="I36" s="16" t="s">
        <v>31</v>
      </c>
      <c r="J36" s="16" t="s">
        <v>30</v>
      </c>
      <c r="K36" s="31">
        <v>530502</v>
      </c>
      <c r="L36" s="16"/>
      <c r="M36" s="16" t="s">
        <v>33</v>
      </c>
      <c r="N36" s="16" t="s">
        <v>30</v>
      </c>
      <c r="O36" s="17"/>
      <c r="P36" s="26"/>
      <c r="Q36" s="26" t="s">
        <v>4</v>
      </c>
      <c r="R36" s="56" t="s">
        <v>62</v>
      </c>
      <c r="S36" s="53">
        <v>1</v>
      </c>
      <c r="T36" s="12" t="s">
        <v>3</v>
      </c>
      <c r="U36" s="54">
        <v>26208</v>
      </c>
      <c r="V36" s="54">
        <f t="shared" si="0"/>
        <v>26208</v>
      </c>
      <c r="W36" s="55"/>
      <c r="X36" s="55" t="s">
        <v>39</v>
      </c>
      <c r="Y36" s="65"/>
      <c r="Z36" s="11"/>
    </row>
    <row r="37" spans="1:26" ht="21.75" customHeight="1">
      <c r="A37" s="21">
        <v>2016</v>
      </c>
      <c r="B37" s="18">
        <v>57</v>
      </c>
      <c r="C37" s="20">
        <v>0</v>
      </c>
      <c r="D37" s="20">
        <v>0</v>
      </c>
      <c r="E37" s="16">
        <v>20</v>
      </c>
      <c r="F37" s="16" t="s">
        <v>31</v>
      </c>
      <c r="G37" s="17" t="s">
        <v>32</v>
      </c>
      <c r="H37" s="16" t="s">
        <v>33</v>
      </c>
      <c r="I37" s="16" t="s">
        <v>31</v>
      </c>
      <c r="J37" s="16" t="s">
        <v>30</v>
      </c>
      <c r="K37" s="31">
        <v>530502</v>
      </c>
      <c r="L37" s="16"/>
      <c r="M37" s="16" t="s">
        <v>33</v>
      </c>
      <c r="N37" s="16" t="s">
        <v>30</v>
      </c>
      <c r="O37" s="17"/>
      <c r="P37" s="26"/>
      <c r="Q37" s="26" t="s">
        <v>4</v>
      </c>
      <c r="R37" s="56" t="s">
        <v>63</v>
      </c>
      <c r="S37" s="53">
        <v>1</v>
      </c>
      <c r="T37" s="12" t="s">
        <v>3</v>
      </c>
      <c r="U37" s="54">
        <v>24097.92</v>
      </c>
      <c r="V37" s="54">
        <f t="shared" si="0"/>
        <v>24097.92</v>
      </c>
      <c r="W37" s="55"/>
      <c r="X37" s="55" t="s">
        <v>39</v>
      </c>
      <c r="Y37" s="65"/>
      <c r="Z37" s="11"/>
    </row>
    <row r="38" spans="1:26" ht="22.5" customHeight="1">
      <c r="A38" s="21">
        <v>2016</v>
      </c>
      <c r="B38" s="18">
        <v>57</v>
      </c>
      <c r="C38" s="20">
        <v>0</v>
      </c>
      <c r="D38" s="20">
        <v>0</v>
      </c>
      <c r="E38" s="16">
        <v>20</v>
      </c>
      <c r="F38" s="16" t="s">
        <v>31</v>
      </c>
      <c r="G38" s="17" t="s">
        <v>32</v>
      </c>
      <c r="H38" s="16" t="s">
        <v>33</v>
      </c>
      <c r="I38" s="16" t="s">
        <v>31</v>
      </c>
      <c r="J38" s="16" t="s">
        <v>30</v>
      </c>
      <c r="K38" s="31">
        <v>530502</v>
      </c>
      <c r="L38" s="16"/>
      <c r="M38" s="16" t="s">
        <v>33</v>
      </c>
      <c r="N38" s="16" t="s">
        <v>30</v>
      </c>
      <c r="O38" s="17"/>
      <c r="P38" s="26"/>
      <c r="Q38" s="26" t="s">
        <v>4</v>
      </c>
      <c r="R38" s="56" t="s">
        <v>64</v>
      </c>
      <c r="S38" s="53">
        <v>1</v>
      </c>
      <c r="T38" s="12" t="s">
        <v>3</v>
      </c>
      <c r="U38" s="54">
        <v>4704</v>
      </c>
      <c r="V38" s="54">
        <f t="shared" si="0"/>
        <v>4704</v>
      </c>
      <c r="W38" s="55"/>
      <c r="X38" s="55" t="s">
        <v>39</v>
      </c>
      <c r="Y38" s="65"/>
      <c r="Z38" s="11"/>
    </row>
    <row r="39" spans="1:26" ht="21.75" customHeight="1">
      <c r="A39" s="21">
        <v>2016</v>
      </c>
      <c r="B39" s="18">
        <v>57</v>
      </c>
      <c r="C39" s="20">
        <v>0</v>
      </c>
      <c r="D39" s="20">
        <v>0</v>
      </c>
      <c r="E39" s="16">
        <v>20</v>
      </c>
      <c r="F39" s="16" t="s">
        <v>31</v>
      </c>
      <c r="G39" s="17" t="s">
        <v>32</v>
      </c>
      <c r="H39" s="16" t="s">
        <v>33</v>
      </c>
      <c r="I39" s="16" t="s">
        <v>31</v>
      </c>
      <c r="J39" s="16" t="s">
        <v>30</v>
      </c>
      <c r="K39" s="31">
        <v>530502</v>
      </c>
      <c r="L39" s="16"/>
      <c r="M39" s="16" t="s">
        <v>33</v>
      </c>
      <c r="N39" s="16" t="s">
        <v>30</v>
      </c>
      <c r="O39" s="17"/>
      <c r="P39" s="26"/>
      <c r="Q39" s="26" t="s">
        <v>4</v>
      </c>
      <c r="R39" s="56" t="s">
        <v>65</v>
      </c>
      <c r="S39" s="53">
        <v>1</v>
      </c>
      <c r="T39" s="12" t="s">
        <v>3</v>
      </c>
      <c r="U39" s="54">
        <v>16128</v>
      </c>
      <c r="V39" s="54">
        <f t="shared" si="0"/>
        <v>16128</v>
      </c>
      <c r="W39" s="55"/>
      <c r="X39" s="55" t="s">
        <v>39</v>
      </c>
      <c r="Y39" s="65"/>
      <c r="Z39" s="11"/>
    </row>
    <row r="40" spans="1:26" ht="27" customHeight="1">
      <c r="A40" s="21">
        <v>2016</v>
      </c>
      <c r="B40" s="18">
        <v>57</v>
      </c>
      <c r="C40" s="20">
        <v>0</v>
      </c>
      <c r="D40" s="20">
        <v>0</v>
      </c>
      <c r="E40" s="16">
        <v>20</v>
      </c>
      <c r="F40" s="16" t="s">
        <v>31</v>
      </c>
      <c r="G40" s="17" t="s">
        <v>32</v>
      </c>
      <c r="H40" s="16" t="s">
        <v>33</v>
      </c>
      <c r="I40" s="16" t="s">
        <v>31</v>
      </c>
      <c r="J40" s="16" t="s">
        <v>30</v>
      </c>
      <c r="K40" s="31">
        <v>530502</v>
      </c>
      <c r="L40" s="16"/>
      <c r="M40" s="16" t="s">
        <v>33</v>
      </c>
      <c r="N40" s="16" t="s">
        <v>30</v>
      </c>
      <c r="O40" s="17"/>
      <c r="P40" s="26"/>
      <c r="Q40" s="26" t="s">
        <v>4</v>
      </c>
      <c r="R40" s="56" t="s">
        <v>66</v>
      </c>
      <c r="S40" s="53">
        <v>1</v>
      </c>
      <c r="T40" s="12" t="s">
        <v>3</v>
      </c>
      <c r="U40" s="54">
        <v>32400</v>
      </c>
      <c r="V40" s="54">
        <f t="shared" si="0"/>
        <v>32400</v>
      </c>
      <c r="W40" s="55"/>
      <c r="X40" s="55" t="s">
        <v>39</v>
      </c>
      <c r="Y40" s="65"/>
      <c r="Z40" s="11"/>
    </row>
    <row r="41" spans="1:26" ht="21" customHeight="1">
      <c r="A41" s="21">
        <v>2016</v>
      </c>
      <c r="B41" s="18">
        <v>57</v>
      </c>
      <c r="C41" s="20">
        <v>0</v>
      </c>
      <c r="D41" s="20">
        <v>0</v>
      </c>
      <c r="E41" s="16">
        <v>20</v>
      </c>
      <c r="F41" s="16" t="s">
        <v>31</v>
      </c>
      <c r="G41" s="17" t="s">
        <v>32</v>
      </c>
      <c r="H41" s="16" t="s">
        <v>33</v>
      </c>
      <c r="I41" s="16" t="s">
        <v>31</v>
      </c>
      <c r="J41" s="16" t="s">
        <v>30</v>
      </c>
      <c r="K41" s="31">
        <v>530502</v>
      </c>
      <c r="L41" s="16"/>
      <c r="M41" s="16" t="s">
        <v>33</v>
      </c>
      <c r="N41" s="16" t="s">
        <v>30</v>
      </c>
      <c r="O41" s="17"/>
      <c r="P41" s="26"/>
      <c r="Q41" s="26" t="s">
        <v>4</v>
      </c>
      <c r="R41" s="56" t="s">
        <v>67</v>
      </c>
      <c r="S41" s="53">
        <v>1</v>
      </c>
      <c r="T41" s="12" t="s">
        <v>3</v>
      </c>
      <c r="U41" s="54">
        <v>8736</v>
      </c>
      <c r="V41" s="54">
        <f t="shared" si="0"/>
        <v>8736</v>
      </c>
      <c r="W41" s="55"/>
      <c r="X41" s="55" t="s">
        <v>39</v>
      </c>
      <c r="Y41" s="65"/>
      <c r="Z41" s="11"/>
    </row>
    <row r="42" spans="1:26" ht="27" customHeight="1">
      <c r="A42" s="21">
        <v>2016</v>
      </c>
      <c r="B42" s="18">
        <v>57</v>
      </c>
      <c r="C42" s="20">
        <v>0</v>
      </c>
      <c r="D42" s="20">
        <v>0</v>
      </c>
      <c r="E42" s="16">
        <v>20</v>
      </c>
      <c r="F42" s="16" t="s">
        <v>31</v>
      </c>
      <c r="G42" s="17" t="s">
        <v>32</v>
      </c>
      <c r="H42" s="16" t="s">
        <v>33</v>
      </c>
      <c r="I42" s="16" t="s">
        <v>31</v>
      </c>
      <c r="J42" s="16" t="s">
        <v>30</v>
      </c>
      <c r="K42" s="31">
        <v>530502</v>
      </c>
      <c r="L42" s="16"/>
      <c r="M42" s="16" t="s">
        <v>33</v>
      </c>
      <c r="N42" s="16" t="s">
        <v>30</v>
      </c>
      <c r="O42" s="17"/>
      <c r="P42" s="26"/>
      <c r="Q42" s="26" t="s">
        <v>4</v>
      </c>
      <c r="R42" s="56" t="s">
        <v>68</v>
      </c>
      <c r="S42" s="53">
        <v>1</v>
      </c>
      <c r="T42" s="12" t="s">
        <v>3</v>
      </c>
      <c r="U42" s="54">
        <v>14784.000000000004</v>
      </c>
      <c r="V42" s="54">
        <f t="shared" si="0"/>
        <v>14784.000000000004</v>
      </c>
      <c r="W42" s="55"/>
      <c r="X42" s="55" t="s">
        <v>39</v>
      </c>
      <c r="Y42" s="65"/>
      <c r="Z42" s="11"/>
    </row>
    <row r="43" spans="1:26" ht="27" customHeight="1">
      <c r="A43" s="21">
        <v>2016</v>
      </c>
      <c r="B43" s="18">
        <v>57</v>
      </c>
      <c r="C43" s="20">
        <v>0</v>
      </c>
      <c r="D43" s="20">
        <v>0</v>
      </c>
      <c r="E43" s="16">
        <v>20</v>
      </c>
      <c r="F43" s="16" t="s">
        <v>31</v>
      </c>
      <c r="G43" s="17" t="s">
        <v>32</v>
      </c>
      <c r="H43" s="16" t="s">
        <v>33</v>
      </c>
      <c r="I43" s="16" t="s">
        <v>31</v>
      </c>
      <c r="J43" s="16" t="s">
        <v>30</v>
      </c>
      <c r="K43" s="31">
        <v>530502</v>
      </c>
      <c r="L43" s="16"/>
      <c r="M43" s="16" t="s">
        <v>33</v>
      </c>
      <c r="N43" s="16" t="s">
        <v>30</v>
      </c>
      <c r="O43" s="17"/>
      <c r="P43" s="26"/>
      <c r="Q43" s="26" t="s">
        <v>4</v>
      </c>
      <c r="R43" s="56" t="s">
        <v>69</v>
      </c>
      <c r="S43" s="53">
        <v>1</v>
      </c>
      <c r="T43" s="12" t="s">
        <v>3</v>
      </c>
      <c r="U43" s="54">
        <v>25536</v>
      </c>
      <c r="V43" s="54">
        <f t="shared" si="0"/>
        <v>25536</v>
      </c>
      <c r="W43" s="55"/>
      <c r="X43" s="55" t="s">
        <v>39</v>
      </c>
      <c r="Y43" s="65"/>
      <c r="Z43" s="11"/>
    </row>
    <row r="44" spans="1:26" ht="27" customHeight="1">
      <c r="A44" s="21">
        <v>2016</v>
      </c>
      <c r="B44" s="18">
        <v>57</v>
      </c>
      <c r="C44" s="20">
        <v>0</v>
      </c>
      <c r="D44" s="20">
        <v>0</v>
      </c>
      <c r="E44" s="16">
        <v>20</v>
      </c>
      <c r="F44" s="16" t="s">
        <v>31</v>
      </c>
      <c r="G44" s="17" t="s">
        <v>32</v>
      </c>
      <c r="H44" s="16" t="s">
        <v>33</v>
      </c>
      <c r="I44" s="16" t="s">
        <v>31</v>
      </c>
      <c r="J44" s="16" t="s">
        <v>30</v>
      </c>
      <c r="K44" s="31">
        <v>530502</v>
      </c>
      <c r="L44" s="16"/>
      <c r="M44" s="16" t="s">
        <v>33</v>
      </c>
      <c r="N44" s="16" t="s">
        <v>30</v>
      </c>
      <c r="O44" s="17"/>
      <c r="P44" s="26"/>
      <c r="Q44" s="26" t="s">
        <v>4</v>
      </c>
      <c r="R44" s="56" t="s">
        <v>70</v>
      </c>
      <c r="S44" s="53">
        <v>1</v>
      </c>
      <c r="T44" s="12" t="s">
        <v>3</v>
      </c>
      <c r="U44" s="54">
        <v>20160.000000000004</v>
      </c>
      <c r="V44" s="54">
        <v>20160.000000000004</v>
      </c>
      <c r="W44" s="55" t="s">
        <v>39</v>
      </c>
      <c r="X44" s="55"/>
      <c r="Y44" s="65"/>
      <c r="Z44" s="11"/>
    </row>
    <row r="45" spans="1:26" ht="32.25" customHeight="1">
      <c r="A45" s="21">
        <v>2016</v>
      </c>
      <c r="B45" s="18">
        <v>57</v>
      </c>
      <c r="C45" s="20">
        <v>0</v>
      </c>
      <c r="D45" s="20">
        <v>0</v>
      </c>
      <c r="E45" s="16">
        <v>20</v>
      </c>
      <c r="F45" s="16" t="s">
        <v>31</v>
      </c>
      <c r="G45" s="17" t="s">
        <v>32</v>
      </c>
      <c r="H45" s="16" t="s">
        <v>33</v>
      </c>
      <c r="I45" s="16" t="s">
        <v>31</v>
      </c>
      <c r="J45" s="16" t="s">
        <v>30</v>
      </c>
      <c r="K45" s="31">
        <v>530502</v>
      </c>
      <c r="L45" s="16"/>
      <c r="M45" s="16" t="s">
        <v>33</v>
      </c>
      <c r="N45" s="16" t="s">
        <v>30</v>
      </c>
      <c r="O45" s="17"/>
      <c r="P45" s="26"/>
      <c r="Q45" s="26" t="s">
        <v>4</v>
      </c>
      <c r="R45" s="56" t="s">
        <v>71</v>
      </c>
      <c r="S45" s="53">
        <v>1</v>
      </c>
      <c r="T45" s="12" t="s">
        <v>3</v>
      </c>
      <c r="U45" s="54">
        <v>18000</v>
      </c>
      <c r="V45" s="54">
        <v>18000</v>
      </c>
      <c r="W45" s="55"/>
      <c r="X45" s="55" t="s">
        <v>39</v>
      </c>
      <c r="Y45" s="65"/>
      <c r="Z45" s="11"/>
    </row>
    <row r="46" spans="1:26" ht="54" customHeight="1">
      <c r="A46" s="21">
        <v>2016</v>
      </c>
      <c r="B46" s="18">
        <v>57</v>
      </c>
      <c r="C46" s="20">
        <v>0</v>
      </c>
      <c r="D46" s="20">
        <v>0</v>
      </c>
      <c r="E46" s="16">
        <v>20</v>
      </c>
      <c r="F46" s="16" t="s">
        <v>31</v>
      </c>
      <c r="G46" s="17" t="s">
        <v>32</v>
      </c>
      <c r="H46" s="16" t="s">
        <v>33</v>
      </c>
      <c r="I46" s="16" t="s">
        <v>31</v>
      </c>
      <c r="J46" s="16" t="s">
        <v>30</v>
      </c>
      <c r="K46" s="34">
        <v>530803</v>
      </c>
      <c r="L46" s="16"/>
      <c r="M46" s="16" t="s">
        <v>33</v>
      </c>
      <c r="N46" s="16" t="s">
        <v>30</v>
      </c>
      <c r="O46" s="17"/>
      <c r="P46" s="26"/>
      <c r="Q46" s="26" t="s">
        <v>4</v>
      </c>
      <c r="R46" s="56" t="s">
        <v>37</v>
      </c>
      <c r="S46" s="53">
        <v>2</v>
      </c>
      <c r="T46" s="12" t="s">
        <v>3</v>
      </c>
      <c r="U46" s="54">
        <v>400000</v>
      </c>
      <c r="V46" s="54">
        <f t="shared" si="0"/>
        <v>800000</v>
      </c>
      <c r="W46" s="55" t="s">
        <v>39</v>
      </c>
      <c r="X46" s="55"/>
      <c r="Y46" s="65"/>
      <c r="Z46" s="11"/>
    </row>
    <row r="47" spans="1:27" ht="26.25" customHeight="1">
      <c r="A47" s="21">
        <v>2016</v>
      </c>
      <c r="B47" s="18">
        <v>57</v>
      </c>
      <c r="C47" s="20">
        <v>0</v>
      </c>
      <c r="D47" s="20">
        <v>0</v>
      </c>
      <c r="E47" s="16">
        <v>20</v>
      </c>
      <c r="F47" s="16" t="s">
        <v>31</v>
      </c>
      <c r="G47" s="17" t="s">
        <v>32</v>
      </c>
      <c r="H47" s="16" t="s">
        <v>33</v>
      </c>
      <c r="I47" s="16" t="s">
        <v>31</v>
      </c>
      <c r="J47" s="16" t="s">
        <v>30</v>
      </c>
      <c r="K47" s="30">
        <v>530804</v>
      </c>
      <c r="L47" s="16"/>
      <c r="M47" s="16" t="s">
        <v>33</v>
      </c>
      <c r="N47" s="16" t="s">
        <v>30</v>
      </c>
      <c r="O47" s="17"/>
      <c r="P47" s="26"/>
      <c r="Q47" s="26" t="s">
        <v>6</v>
      </c>
      <c r="R47" s="56" t="s">
        <v>38</v>
      </c>
      <c r="S47" s="53">
        <v>1</v>
      </c>
      <c r="T47" s="12" t="s">
        <v>3</v>
      </c>
      <c r="U47" s="54">
        <v>60000</v>
      </c>
      <c r="V47" s="54">
        <f t="shared" si="0"/>
        <v>60000</v>
      </c>
      <c r="W47" s="55" t="s">
        <v>39</v>
      </c>
      <c r="X47" s="55"/>
      <c r="Y47" s="66"/>
      <c r="Z47" s="6"/>
      <c r="AA47" s="10"/>
    </row>
    <row r="48" spans="1:27" ht="27" customHeight="1">
      <c r="A48" s="21">
        <v>2016</v>
      </c>
      <c r="B48" s="18">
        <v>57</v>
      </c>
      <c r="C48" s="20">
        <v>0</v>
      </c>
      <c r="D48" s="20">
        <v>0</v>
      </c>
      <c r="E48" s="16">
        <v>20</v>
      </c>
      <c r="F48" s="16" t="s">
        <v>31</v>
      </c>
      <c r="G48" s="17" t="s">
        <v>32</v>
      </c>
      <c r="H48" s="16" t="s">
        <v>33</v>
      </c>
      <c r="I48" s="16" t="s">
        <v>31</v>
      </c>
      <c r="J48" s="16" t="s">
        <v>30</v>
      </c>
      <c r="K48" s="57">
        <v>530804</v>
      </c>
      <c r="L48" s="16"/>
      <c r="M48" s="16" t="s">
        <v>33</v>
      </c>
      <c r="N48" s="16" t="s">
        <v>30</v>
      </c>
      <c r="O48" s="17"/>
      <c r="P48" s="26"/>
      <c r="Q48" s="26" t="s">
        <v>6</v>
      </c>
      <c r="R48" s="58" t="s">
        <v>77</v>
      </c>
      <c r="S48" s="53">
        <v>1</v>
      </c>
      <c r="T48" s="12" t="s">
        <v>3</v>
      </c>
      <c r="U48" s="54">
        <v>480000</v>
      </c>
      <c r="V48" s="54">
        <f>S48*U48</f>
        <v>480000</v>
      </c>
      <c r="W48" s="55" t="s">
        <v>39</v>
      </c>
      <c r="X48" s="55"/>
      <c r="Y48" s="66"/>
      <c r="Z48" s="6"/>
      <c r="AA48" s="10"/>
    </row>
    <row r="49" spans="1:27" ht="35.25" customHeight="1" thickBot="1">
      <c r="A49" s="42">
        <v>2016</v>
      </c>
      <c r="B49" s="43">
        <v>57</v>
      </c>
      <c r="C49" s="44">
        <v>0</v>
      </c>
      <c r="D49" s="44">
        <v>0</v>
      </c>
      <c r="E49" s="24">
        <v>20</v>
      </c>
      <c r="F49" s="24" t="s">
        <v>31</v>
      </c>
      <c r="G49" s="28" t="s">
        <v>32</v>
      </c>
      <c r="H49" s="24" t="s">
        <v>33</v>
      </c>
      <c r="I49" s="24" t="s">
        <v>31</v>
      </c>
      <c r="J49" s="24" t="s">
        <v>30</v>
      </c>
      <c r="K49" s="67">
        <v>530805</v>
      </c>
      <c r="L49" s="24"/>
      <c r="M49" s="24" t="s">
        <v>33</v>
      </c>
      <c r="N49" s="24" t="s">
        <v>30</v>
      </c>
      <c r="O49" s="28"/>
      <c r="P49" s="29"/>
      <c r="Q49" s="29" t="s">
        <v>6</v>
      </c>
      <c r="R49" s="68" t="s">
        <v>78</v>
      </c>
      <c r="S49" s="69">
        <v>1</v>
      </c>
      <c r="T49" s="25" t="s">
        <v>3</v>
      </c>
      <c r="U49" s="70">
        <v>50000</v>
      </c>
      <c r="V49" s="70">
        <f>S49*U49</f>
        <v>50000</v>
      </c>
      <c r="W49" s="71" t="s">
        <v>39</v>
      </c>
      <c r="X49" s="71"/>
      <c r="Y49" s="72"/>
      <c r="Z49" s="6"/>
      <c r="AA49" s="10"/>
    </row>
    <row r="50" spans="19:25" ht="20.25" customHeight="1" thickBot="1">
      <c r="S50" s="76" t="s">
        <v>34</v>
      </c>
      <c r="T50" s="77"/>
      <c r="U50" s="27">
        <f>SUM(U29:U49)</f>
        <v>2997194.32</v>
      </c>
      <c r="V50" s="22">
        <f>SUM(V9:V49)</f>
        <v>4204598.6996</v>
      </c>
      <c r="W50" s="49"/>
      <c r="X50" s="50"/>
      <c r="Y50" s="50"/>
    </row>
  </sheetData>
  <sheetProtection/>
  <mergeCells count="4">
    <mergeCell ref="B2:Y2"/>
    <mergeCell ref="A7:O7"/>
    <mergeCell ref="P7:Y7"/>
    <mergeCell ref="S50:T50"/>
  </mergeCells>
  <conditionalFormatting sqref="T29">
    <cfRule type="dataBar" priority="5" dxfId="0">
      <dataBar minLength="0" maxLength="100">
        <cfvo type="min"/>
        <cfvo type="max"/>
        <color theme="3"/>
      </dataBar>
      <extLst>
        <ext xmlns:x14="http://schemas.microsoft.com/office/spreadsheetml/2009/9/main" uri="{B025F937-C7B1-47D3-B67F-A62EFF666E3E}">
          <x14:id>{795569c0-36f8-471a-8a61-89a419252d1e}</x14:id>
        </ext>
      </extLst>
    </cfRule>
    <cfRule type="dataBar" priority="6" dxfId="0">
      <dataBar minLength="0" maxLength="100">
        <cfvo type="min"/>
        <cfvo type="max"/>
        <color rgb="FF008AEF"/>
      </dataBar>
      <extLst>
        <ext xmlns:x14="http://schemas.microsoft.com/office/spreadsheetml/2009/9/main" uri="{B025F937-C7B1-47D3-B67F-A62EFF666E3E}">
          <x14:id>{03d364a3-2ad9-45f6-b778-4d2b4e436531}</x14:id>
        </ext>
      </extLst>
    </cfRule>
  </conditionalFormatting>
  <conditionalFormatting sqref="T30">
    <cfRule type="dataBar" priority="3" dxfId="0">
      <dataBar minLength="0" maxLength="100">
        <cfvo type="min"/>
        <cfvo type="max"/>
        <color theme="3"/>
      </dataBar>
      <extLst>
        <ext xmlns:x14="http://schemas.microsoft.com/office/spreadsheetml/2009/9/main" uri="{B025F937-C7B1-47D3-B67F-A62EFF666E3E}">
          <x14:id>{fda6d9a6-e804-46db-acec-01a8bf2da51e}</x14:id>
        </ext>
      </extLst>
    </cfRule>
    <cfRule type="dataBar" priority="4" dxfId="0">
      <dataBar minLength="0" maxLength="100">
        <cfvo type="min"/>
        <cfvo type="max"/>
        <color rgb="FF008AEF"/>
      </dataBar>
      <extLst>
        <ext xmlns:x14="http://schemas.microsoft.com/office/spreadsheetml/2009/9/main" uri="{B025F937-C7B1-47D3-B67F-A62EFF666E3E}">
          <x14:id>{968845fb-e894-4ccf-baa4-2350e70c7ffa}</x14:id>
        </ext>
      </extLst>
    </cfRule>
  </conditionalFormatting>
  <conditionalFormatting sqref="V48:V49">
    <cfRule type="dataBar" priority="1" dxfId="0">
      <dataBar minLength="0" maxLength="100">
        <cfvo type="min"/>
        <cfvo type="max"/>
        <color rgb="FF63C384"/>
      </dataBar>
      <extLst>
        <ext xmlns:x14="http://schemas.microsoft.com/office/spreadsheetml/2009/9/main" uri="{B025F937-C7B1-47D3-B67F-A62EFF666E3E}">
          <x14:id>{e03efb66-ddee-4f44-8055-4ae31c9fd60f}</x14:id>
        </ext>
      </extLst>
    </cfRule>
    <cfRule type="dataBar" priority="2" dxfId="0">
      <dataBar minLength="0" maxLength="100">
        <cfvo type="min"/>
        <cfvo type="max"/>
        <color rgb="FF008AEF"/>
      </dataBar>
      <extLst>
        <ext xmlns:x14="http://schemas.microsoft.com/office/spreadsheetml/2009/9/main" uri="{B025F937-C7B1-47D3-B67F-A62EFF666E3E}">
          <x14:id>{771a6fee-aa4e-455d-9025-eee5d21a3220}</x14:id>
        </ext>
      </extLst>
    </cfRule>
  </conditionalFormatting>
  <conditionalFormatting sqref="V9:V47">
    <cfRule type="dataBar" priority="7" dxfId="0">
      <dataBar minLength="0" maxLength="100">
        <cfvo type="min"/>
        <cfvo type="max"/>
        <color rgb="FF63C384"/>
      </dataBar>
      <extLst>
        <ext xmlns:x14="http://schemas.microsoft.com/office/spreadsheetml/2009/9/main" uri="{B025F937-C7B1-47D3-B67F-A62EFF666E3E}">
          <x14:id>{1010dbba-d956-4e56-b6cd-64eeee3ec76c}</x14:id>
        </ext>
      </extLst>
    </cfRule>
    <cfRule type="dataBar" priority="8" dxfId="0">
      <dataBar minLength="0" maxLength="100">
        <cfvo type="min"/>
        <cfvo type="max"/>
        <color rgb="FF008AEF"/>
      </dataBar>
      <extLst>
        <ext xmlns:x14="http://schemas.microsoft.com/office/spreadsheetml/2009/9/main" uri="{B025F937-C7B1-47D3-B67F-A62EFF666E3E}">
          <x14:id>{f1b419dd-bc36-4fd3-b328-222b1680574c}</x14:id>
        </ext>
      </extLst>
    </cfRule>
  </conditionalFormatting>
  <printOptions horizontalCentered="1" verticalCentered="1"/>
  <pageMargins left="0.15748031496062992" right="0" top="0" bottom="0" header="0" footer="0"/>
  <pageSetup horizontalDpi="600" verticalDpi="600" orientation="landscape" paperSize="9" scale="40" r:id="rId4"/>
  <drawing r:id="rId3"/>
  <legacyDrawing r:id="rId2"/>
  <extLst>
    <ext xmlns:x14="http://schemas.microsoft.com/office/spreadsheetml/2009/9/main" uri="{78C0D931-6437-407d-A8EE-F0AAD7539E65}">
      <x14:conditionalFormattings>
        <x14:conditionalFormatting xmlns:xm="http://schemas.microsoft.com/office/excel/2006/main">
          <x14:cfRule type="dataBar" id="{795569c0-36f8-471a-8a61-89a419252d1e}">
            <x14:dataBar minLength="0" maxLength="100" gradient="0">
              <x14:cfvo type="min"/>
              <x14:cfvo type="max"/>
              <x14:negativeFillColor rgb="FFFF0000"/>
              <x14:axisColor rgb="FF000000"/>
            </x14:dataBar>
            <x14:dxf>
              <border/>
            </x14:dxf>
          </x14:cfRule>
          <x14:cfRule type="dataBar" id="{03d364a3-2ad9-45f6-b778-4d2b4e436531}">
            <x14:dataBar minLength="0" maxLength="100" gradient="0">
              <x14:cfvo type="min"/>
              <x14:cfvo type="max"/>
              <x14:negativeFillColor rgb="FFFF0000"/>
              <x14:axisColor rgb="FF000000"/>
            </x14:dataBar>
            <x14:dxf/>
          </x14:cfRule>
          <xm:sqref>T29</xm:sqref>
        </x14:conditionalFormatting>
        <x14:conditionalFormatting xmlns:xm="http://schemas.microsoft.com/office/excel/2006/main">
          <x14:cfRule type="dataBar" id="{fda6d9a6-e804-46db-acec-01a8bf2da51e}">
            <x14:dataBar minLength="0" maxLength="100" gradient="0">
              <x14:cfvo type="min"/>
              <x14:cfvo type="max"/>
              <x14:negativeFillColor rgb="FFFF0000"/>
              <x14:axisColor rgb="FF000000"/>
            </x14:dataBar>
            <x14:dxf/>
          </x14:cfRule>
          <x14:cfRule type="dataBar" id="{968845fb-e894-4ccf-baa4-2350e70c7ffa}">
            <x14:dataBar minLength="0" maxLength="100" gradient="0">
              <x14:cfvo type="min"/>
              <x14:cfvo type="max"/>
              <x14:negativeFillColor rgb="FFFF0000"/>
              <x14:axisColor rgb="FF000000"/>
            </x14:dataBar>
            <x14:dxf/>
          </x14:cfRule>
          <xm:sqref>T30</xm:sqref>
        </x14:conditionalFormatting>
        <x14:conditionalFormatting xmlns:xm="http://schemas.microsoft.com/office/excel/2006/main">
          <x14:cfRule type="dataBar" id="{e03efb66-ddee-4f44-8055-4ae31c9fd60f}">
            <x14:dataBar minLength="0" maxLength="100" gradient="0">
              <x14:cfvo type="min"/>
              <x14:cfvo type="max"/>
              <x14:negativeFillColor rgb="FFFF0000"/>
              <x14:axisColor rgb="FF000000"/>
            </x14:dataBar>
            <x14:dxf/>
          </x14:cfRule>
          <x14:cfRule type="dataBar" id="{771a6fee-aa4e-455d-9025-eee5d21a3220}">
            <x14:dataBar minLength="0" maxLength="100" gradient="0">
              <x14:cfvo type="min"/>
              <x14:cfvo type="max"/>
              <x14:negativeFillColor rgb="FFFF0000"/>
              <x14:axisColor rgb="FF000000"/>
            </x14:dataBar>
            <x14:dxf/>
          </x14:cfRule>
          <xm:sqref>V48:V49</xm:sqref>
        </x14:conditionalFormatting>
        <x14:conditionalFormatting xmlns:xm="http://schemas.microsoft.com/office/excel/2006/main">
          <x14:cfRule type="dataBar" id="{1010dbba-d956-4e56-b6cd-64eeee3ec76c}">
            <x14:dataBar minLength="0" maxLength="100" gradient="0">
              <x14:cfvo type="min"/>
              <x14:cfvo type="max"/>
              <x14:negativeFillColor rgb="FFFF0000"/>
              <x14:axisColor rgb="FF000000"/>
            </x14:dataBar>
            <x14:dxf/>
          </x14:cfRule>
          <x14:cfRule type="dataBar" id="{f1b419dd-bc36-4fd3-b328-222b1680574c}">
            <x14:dataBar minLength="0" maxLength="100" gradient="0">
              <x14:cfvo type="min"/>
              <x14:cfvo type="max"/>
              <x14:negativeFillColor rgb="FFFF0000"/>
              <x14:axisColor rgb="FF000000"/>
            </x14:dataBar>
            <x14:dxf/>
          </x14:cfRule>
          <xm:sqref>V9:V47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AA50"/>
  <sheetViews>
    <sheetView tabSelected="1" zoomScalePageLayoutView="0" workbookViewId="0" topLeftCell="K1">
      <pane ySplit="8" topLeftCell="A43" activePane="bottomLeft" state="frozen"/>
      <selection pane="topLeft" activeCell="A1" sqref="A1"/>
      <selection pane="bottomLeft" activeCell="U47" sqref="U47"/>
    </sheetView>
  </sheetViews>
  <sheetFormatPr defaultColWidth="6.140625" defaultRowHeight="15"/>
  <cols>
    <col min="1" max="1" width="12.7109375" style="1" hidden="1" customWidth="1"/>
    <col min="2" max="2" width="17.8515625" style="1" hidden="1" customWidth="1"/>
    <col min="3" max="3" width="13.7109375" style="1" hidden="1" customWidth="1"/>
    <col min="4" max="4" width="18.7109375" style="1" hidden="1" customWidth="1"/>
    <col min="5" max="5" width="13.7109375" style="1" hidden="1" customWidth="1"/>
    <col min="6" max="6" width="18.00390625" style="1" hidden="1" customWidth="1"/>
    <col min="7" max="7" width="13.00390625" style="1" hidden="1" customWidth="1"/>
    <col min="8" max="8" width="12.421875" style="1" hidden="1" customWidth="1"/>
    <col min="9" max="9" width="7.421875" style="1" hidden="1" customWidth="1"/>
    <col min="10" max="10" width="15.28125" style="1" hidden="1" customWidth="1"/>
    <col min="11" max="11" width="13.421875" style="1" customWidth="1"/>
    <col min="12" max="12" width="11.57421875" style="1" hidden="1" customWidth="1"/>
    <col min="13" max="13" width="9.421875" style="1" hidden="1" customWidth="1"/>
    <col min="14" max="14" width="14.28125" style="1" hidden="1" customWidth="1"/>
    <col min="15" max="15" width="16.28125" style="1" hidden="1" customWidth="1"/>
    <col min="16" max="16" width="14.140625" style="1" hidden="1" customWidth="1"/>
    <col min="17" max="17" width="11.00390625" style="1" customWidth="1"/>
    <col min="18" max="18" width="91.140625" style="1" customWidth="1"/>
    <col min="19" max="19" width="6.421875" style="7" customWidth="1"/>
    <col min="20" max="20" width="10.421875" style="2" customWidth="1"/>
    <col min="21" max="22" width="15.8515625" style="14" customWidth="1"/>
    <col min="23" max="24" width="14.00390625" style="2" customWidth="1"/>
    <col min="25" max="25" width="13.57421875" style="2" customWidth="1"/>
    <col min="26" max="26" width="6.140625" style="1" customWidth="1"/>
    <col min="27" max="27" width="10.28125" style="1" bestFit="1" customWidth="1"/>
    <col min="28" max="16384" width="6.140625" style="1" customWidth="1"/>
  </cols>
  <sheetData>
    <row r="1" spans="18:25" ht="12">
      <c r="R1" s="7"/>
      <c r="S1" s="2"/>
      <c r="T1" s="9"/>
      <c r="U1" s="13"/>
      <c r="V1" s="13"/>
      <c r="Y1" s="1"/>
    </row>
    <row r="2" spans="2:25" ht="26.25" customHeight="1">
      <c r="B2" s="73" t="s">
        <v>8</v>
      </c>
      <c r="C2" s="73"/>
      <c r="D2" s="73"/>
      <c r="E2" s="73"/>
      <c r="F2" s="73"/>
      <c r="G2" s="73"/>
      <c r="H2" s="73"/>
      <c r="I2" s="73"/>
      <c r="J2" s="73"/>
      <c r="K2" s="73"/>
      <c r="L2" s="73"/>
      <c r="M2" s="73"/>
      <c r="N2" s="73"/>
      <c r="O2" s="73"/>
      <c r="P2" s="73"/>
      <c r="Q2" s="73"/>
      <c r="R2" s="73"/>
      <c r="S2" s="73"/>
      <c r="T2" s="73"/>
      <c r="U2" s="73"/>
      <c r="V2" s="73"/>
      <c r="W2" s="73"/>
      <c r="X2" s="73"/>
      <c r="Y2" s="73"/>
    </row>
    <row r="3" spans="18:25" ht="12">
      <c r="R3" s="7"/>
      <c r="S3" s="2"/>
      <c r="T3" s="9"/>
      <c r="U3" s="13"/>
      <c r="V3" s="13"/>
      <c r="Y3" s="1"/>
    </row>
    <row r="4" spans="18:25" ht="12">
      <c r="R4" s="7"/>
      <c r="S4" s="2"/>
      <c r="T4" s="9"/>
      <c r="U4" s="13"/>
      <c r="V4" s="13"/>
      <c r="Y4" s="1"/>
    </row>
    <row r="5" ht="12.75" thickBot="1"/>
    <row r="6" spans="1:25" ht="12.75" thickBot="1">
      <c r="A6" s="3" t="s">
        <v>7</v>
      </c>
      <c r="B6" s="19">
        <v>1768048660001</v>
      </c>
      <c r="C6" s="4"/>
      <c r="D6" s="4"/>
      <c r="E6" s="4"/>
      <c r="F6" s="4"/>
      <c r="G6" s="4"/>
      <c r="H6" s="4"/>
      <c r="I6" s="4"/>
      <c r="J6" s="4"/>
      <c r="K6" s="4"/>
      <c r="L6" s="4"/>
      <c r="M6" s="4"/>
      <c r="N6" s="4"/>
      <c r="O6" s="4"/>
      <c r="P6" s="4"/>
      <c r="Q6" s="5"/>
      <c r="R6" s="5"/>
      <c r="S6" s="8"/>
      <c r="T6" s="4"/>
      <c r="U6" s="15"/>
      <c r="V6" s="15"/>
      <c r="W6" s="4"/>
      <c r="X6" s="4"/>
      <c r="Y6" s="4"/>
    </row>
    <row r="7" spans="1:25" ht="53.25" customHeight="1" thickBot="1">
      <c r="A7" s="74" t="s">
        <v>26</v>
      </c>
      <c r="B7" s="74"/>
      <c r="C7" s="74"/>
      <c r="D7" s="74"/>
      <c r="E7" s="74"/>
      <c r="F7" s="74"/>
      <c r="G7" s="74"/>
      <c r="H7" s="74"/>
      <c r="I7" s="74"/>
      <c r="J7" s="74"/>
      <c r="K7" s="74"/>
      <c r="L7" s="74"/>
      <c r="M7" s="74"/>
      <c r="N7" s="74"/>
      <c r="O7" s="74"/>
      <c r="P7" s="75" t="s">
        <v>25</v>
      </c>
      <c r="Q7" s="75"/>
      <c r="R7" s="75"/>
      <c r="S7" s="75"/>
      <c r="T7" s="75"/>
      <c r="U7" s="75"/>
      <c r="V7" s="75"/>
      <c r="W7" s="75"/>
      <c r="X7" s="75"/>
      <c r="Y7" s="75"/>
    </row>
    <row r="8" spans="1:25" ht="60" customHeight="1" thickBot="1">
      <c r="A8" s="45" t="s">
        <v>9</v>
      </c>
      <c r="B8" s="45" t="s">
        <v>10</v>
      </c>
      <c r="C8" s="45" t="s">
        <v>11</v>
      </c>
      <c r="D8" s="45" t="s">
        <v>12</v>
      </c>
      <c r="E8" s="45" t="s">
        <v>13</v>
      </c>
      <c r="F8" s="45" t="s">
        <v>14</v>
      </c>
      <c r="G8" s="45" t="s">
        <v>15</v>
      </c>
      <c r="H8" s="45" t="s">
        <v>16</v>
      </c>
      <c r="I8" s="45" t="s">
        <v>17</v>
      </c>
      <c r="J8" s="45" t="s">
        <v>18</v>
      </c>
      <c r="K8" s="45" t="s">
        <v>19</v>
      </c>
      <c r="L8" s="45" t="s">
        <v>20</v>
      </c>
      <c r="M8" s="45" t="s">
        <v>21</v>
      </c>
      <c r="N8" s="45" t="s">
        <v>22</v>
      </c>
      <c r="O8" s="45" t="s">
        <v>23</v>
      </c>
      <c r="P8" s="46" t="s">
        <v>36</v>
      </c>
      <c r="Q8" s="46" t="s">
        <v>24</v>
      </c>
      <c r="R8" s="46" t="s">
        <v>0</v>
      </c>
      <c r="S8" s="47" t="s">
        <v>5</v>
      </c>
      <c r="T8" s="46" t="s">
        <v>1</v>
      </c>
      <c r="U8" s="48" t="s">
        <v>2</v>
      </c>
      <c r="V8" s="48" t="s">
        <v>35</v>
      </c>
      <c r="W8" s="46" t="s">
        <v>27</v>
      </c>
      <c r="X8" s="46" t="s">
        <v>28</v>
      </c>
      <c r="Y8" s="46" t="s">
        <v>29</v>
      </c>
    </row>
    <row r="9" spans="1:25" ht="20.25" customHeight="1">
      <c r="A9" s="35">
        <v>2016</v>
      </c>
      <c r="B9" s="36">
        <v>57</v>
      </c>
      <c r="C9" s="37">
        <v>0</v>
      </c>
      <c r="D9" s="37">
        <v>0</v>
      </c>
      <c r="E9" s="38">
        <v>20</v>
      </c>
      <c r="F9" s="38" t="s">
        <v>31</v>
      </c>
      <c r="G9" s="39" t="s">
        <v>32</v>
      </c>
      <c r="H9" s="38" t="s">
        <v>33</v>
      </c>
      <c r="I9" s="38" t="s">
        <v>31</v>
      </c>
      <c r="J9" s="38" t="s">
        <v>30</v>
      </c>
      <c r="K9" s="40">
        <v>530105</v>
      </c>
      <c r="L9" s="38"/>
      <c r="M9" s="38" t="s">
        <v>33</v>
      </c>
      <c r="N9" s="38" t="s">
        <v>30</v>
      </c>
      <c r="O9" s="39"/>
      <c r="P9" s="41"/>
      <c r="Q9" s="59" t="s">
        <v>4</v>
      </c>
      <c r="R9" s="60" t="s">
        <v>41</v>
      </c>
      <c r="S9" s="61">
        <v>1</v>
      </c>
      <c r="T9" s="23" t="s">
        <v>3</v>
      </c>
      <c r="U9" s="62">
        <v>80000</v>
      </c>
      <c r="V9" s="62">
        <f>S9*U9</f>
        <v>80000</v>
      </c>
      <c r="W9" s="63" t="s">
        <v>39</v>
      </c>
      <c r="X9" s="63"/>
      <c r="Y9" s="64"/>
    </row>
    <row r="10" spans="1:25" ht="20.25" customHeight="1">
      <c r="A10" s="21">
        <v>2016</v>
      </c>
      <c r="B10" s="18">
        <v>57</v>
      </c>
      <c r="C10" s="20">
        <v>0</v>
      </c>
      <c r="D10" s="20">
        <v>0</v>
      </c>
      <c r="E10" s="16">
        <v>20</v>
      </c>
      <c r="F10" s="16" t="s">
        <v>31</v>
      </c>
      <c r="G10" s="17" t="s">
        <v>32</v>
      </c>
      <c r="H10" s="16" t="s">
        <v>33</v>
      </c>
      <c r="I10" s="16" t="s">
        <v>31</v>
      </c>
      <c r="J10" s="16" t="s">
        <v>30</v>
      </c>
      <c r="K10" s="30">
        <v>530105</v>
      </c>
      <c r="L10" s="16"/>
      <c r="M10" s="16" t="s">
        <v>33</v>
      </c>
      <c r="N10" s="16" t="s">
        <v>30</v>
      </c>
      <c r="O10" s="17"/>
      <c r="P10" s="26"/>
      <c r="Q10" s="51" t="s">
        <v>4</v>
      </c>
      <c r="R10" s="52" t="s">
        <v>43</v>
      </c>
      <c r="S10" s="53">
        <v>1</v>
      </c>
      <c r="T10" s="12" t="s">
        <v>3</v>
      </c>
      <c r="U10" s="54">
        <v>124000</v>
      </c>
      <c r="V10" s="54">
        <f aca="true" t="shared" si="0" ref="V10:V47">S10*U10</f>
        <v>124000</v>
      </c>
      <c r="W10" s="55" t="s">
        <v>39</v>
      </c>
      <c r="X10" s="55"/>
      <c r="Y10" s="65"/>
    </row>
    <row r="11" spans="1:25" ht="50.25" customHeight="1">
      <c r="A11" s="21">
        <v>2016</v>
      </c>
      <c r="B11" s="18">
        <v>57</v>
      </c>
      <c r="C11" s="20">
        <v>0</v>
      </c>
      <c r="D11" s="20">
        <v>0</v>
      </c>
      <c r="E11" s="16">
        <v>20</v>
      </c>
      <c r="F11" s="16" t="s">
        <v>31</v>
      </c>
      <c r="G11" s="17" t="s">
        <v>32</v>
      </c>
      <c r="H11" s="16" t="s">
        <v>33</v>
      </c>
      <c r="I11" s="16" t="s">
        <v>31</v>
      </c>
      <c r="J11" s="16" t="s">
        <v>30</v>
      </c>
      <c r="K11" s="31">
        <v>530209</v>
      </c>
      <c r="L11" s="16"/>
      <c r="M11" s="16" t="s">
        <v>33</v>
      </c>
      <c r="N11" s="16" t="s">
        <v>30</v>
      </c>
      <c r="O11" s="17"/>
      <c r="P11" s="26"/>
      <c r="Q11" s="51" t="s">
        <v>4</v>
      </c>
      <c r="R11" s="52" t="s">
        <v>44</v>
      </c>
      <c r="S11" s="53">
        <v>1</v>
      </c>
      <c r="T11" s="12" t="s">
        <v>3</v>
      </c>
      <c r="U11" s="54">
        <v>36000</v>
      </c>
      <c r="V11" s="54">
        <f t="shared" si="0"/>
        <v>36000</v>
      </c>
      <c r="W11" s="55" t="s">
        <v>39</v>
      </c>
      <c r="X11" s="55"/>
      <c r="Y11" s="65"/>
    </row>
    <row r="12" spans="1:25" ht="42.75" customHeight="1">
      <c r="A12" s="21">
        <v>2016</v>
      </c>
      <c r="B12" s="18">
        <v>57</v>
      </c>
      <c r="C12" s="20">
        <v>0</v>
      </c>
      <c r="D12" s="20">
        <v>0</v>
      </c>
      <c r="E12" s="16">
        <v>20</v>
      </c>
      <c r="F12" s="16" t="s">
        <v>31</v>
      </c>
      <c r="G12" s="17" t="s">
        <v>32</v>
      </c>
      <c r="H12" s="16" t="s">
        <v>33</v>
      </c>
      <c r="I12" s="16" t="s">
        <v>31</v>
      </c>
      <c r="J12" s="16" t="s">
        <v>30</v>
      </c>
      <c r="K12" s="31">
        <v>530209</v>
      </c>
      <c r="L12" s="16"/>
      <c r="M12" s="16" t="s">
        <v>33</v>
      </c>
      <c r="N12" s="16" t="s">
        <v>30</v>
      </c>
      <c r="O12" s="17"/>
      <c r="P12" s="26"/>
      <c r="Q12" s="51" t="s">
        <v>4</v>
      </c>
      <c r="R12" s="52" t="s">
        <v>45</v>
      </c>
      <c r="S12" s="53">
        <v>1</v>
      </c>
      <c r="T12" s="12" t="s">
        <v>3</v>
      </c>
      <c r="U12" s="54">
        <v>36000</v>
      </c>
      <c r="V12" s="54">
        <f t="shared" si="0"/>
        <v>36000</v>
      </c>
      <c r="W12" s="55" t="s">
        <v>39</v>
      </c>
      <c r="X12" s="55"/>
      <c r="Y12" s="65"/>
    </row>
    <row r="13" spans="1:25" ht="20.25" customHeight="1">
      <c r="A13" s="21">
        <v>2016</v>
      </c>
      <c r="B13" s="18">
        <v>57</v>
      </c>
      <c r="C13" s="20">
        <v>0</v>
      </c>
      <c r="D13" s="20">
        <v>0</v>
      </c>
      <c r="E13" s="16">
        <v>20</v>
      </c>
      <c r="F13" s="16" t="s">
        <v>31</v>
      </c>
      <c r="G13" s="17" t="s">
        <v>32</v>
      </c>
      <c r="H13" s="16" t="s">
        <v>33</v>
      </c>
      <c r="I13" s="16" t="s">
        <v>31</v>
      </c>
      <c r="J13" s="16" t="s">
        <v>30</v>
      </c>
      <c r="K13" s="31">
        <v>530209</v>
      </c>
      <c r="L13" s="16"/>
      <c r="M13" s="16" t="s">
        <v>33</v>
      </c>
      <c r="N13" s="16" t="s">
        <v>30</v>
      </c>
      <c r="O13" s="17"/>
      <c r="P13" s="26"/>
      <c r="Q13" s="51" t="s">
        <v>4</v>
      </c>
      <c r="R13" s="52" t="s">
        <v>46</v>
      </c>
      <c r="S13" s="53">
        <v>1</v>
      </c>
      <c r="T13" s="12" t="s">
        <v>3</v>
      </c>
      <c r="U13" s="54">
        <v>24360</v>
      </c>
      <c r="V13" s="54">
        <f t="shared" si="0"/>
        <v>24360</v>
      </c>
      <c r="W13" s="55"/>
      <c r="X13" s="55" t="s">
        <v>39</v>
      </c>
      <c r="Y13" s="65"/>
    </row>
    <row r="14" spans="1:25" ht="20.25" customHeight="1">
      <c r="A14" s="21">
        <v>2016</v>
      </c>
      <c r="B14" s="18">
        <v>57</v>
      </c>
      <c r="C14" s="20">
        <v>0</v>
      </c>
      <c r="D14" s="20">
        <v>0</v>
      </c>
      <c r="E14" s="16">
        <v>20</v>
      </c>
      <c r="F14" s="16" t="s">
        <v>31</v>
      </c>
      <c r="G14" s="17" t="s">
        <v>32</v>
      </c>
      <c r="H14" s="16" t="s">
        <v>33</v>
      </c>
      <c r="I14" s="16" t="s">
        <v>31</v>
      </c>
      <c r="J14" s="16" t="s">
        <v>30</v>
      </c>
      <c r="K14" s="31">
        <v>530209</v>
      </c>
      <c r="L14" s="16"/>
      <c r="M14" s="16" t="s">
        <v>33</v>
      </c>
      <c r="N14" s="16" t="s">
        <v>30</v>
      </c>
      <c r="O14" s="17"/>
      <c r="P14" s="26"/>
      <c r="Q14" s="51" t="s">
        <v>4</v>
      </c>
      <c r="R14" s="52" t="s">
        <v>47</v>
      </c>
      <c r="S14" s="53">
        <v>1</v>
      </c>
      <c r="T14" s="12" t="s">
        <v>3</v>
      </c>
      <c r="U14" s="54">
        <v>25233.6</v>
      </c>
      <c r="V14" s="54">
        <f t="shared" si="0"/>
        <v>25233.6</v>
      </c>
      <c r="W14" s="55" t="s">
        <v>39</v>
      </c>
      <c r="X14" s="55"/>
      <c r="Y14" s="65"/>
    </row>
    <row r="15" spans="1:25" ht="20.25" customHeight="1">
      <c r="A15" s="21">
        <v>2016</v>
      </c>
      <c r="B15" s="18">
        <v>57</v>
      </c>
      <c r="C15" s="20">
        <v>0</v>
      </c>
      <c r="D15" s="20">
        <v>0</v>
      </c>
      <c r="E15" s="16">
        <v>20</v>
      </c>
      <c r="F15" s="16" t="s">
        <v>31</v>
      </c>
      <c r="G15" s="17" t="s">
        <v>32</v>
      </c>
      <c r="H15" s="16" t="s">
        <v>33</v>
      </c>
      <c r="I15" s="16" t="s">
        <v>31</v>
      </c>
      <c r="J15" s="16" t="s">
        <v>30</v>
      </c>
      <c r="K15" s="31">
        <v>530209</v>
      </c>
      <c r="L15" s="16"/>
      <c r="M15" s="16" t="s">
        <v>33</v>
      </c>
      <c r="N15" s="16" t="s">
        <v>30</v>
      </c>
      <c r="O15" s="17"/>
      <c r="P15" s="26"/>
      <c r="Q15" s="51" t="s">
        <v>4</v>
      </c>
      <c r="R15" s="52" t="s">
        <v>48</v>
      </c>
      <c r="S15" s="53">
        <v>1</v>
      </c>
      <c r="T15" s="12" t="s">
        <v>3</v>
      </c>
      <c r="U15" s="54">
        <v>13378.72</v>
      </c>
      <c r="V15" s="54">
        <f t="shared" si="0"/>
        <v>13378.72</v>
      </c>
      <c r="W15" s="55"/>
      <c r="X15" s="55" t="s">
        <v>39</v>
      </c>
      <c r="Y15" s="65"/>
    </row>
    <row r="16" spans="1:25" ht="20.25" customHeight="1">
      <c r="A16" s="21">
        <v>2016</v>
      </c>
      <c r="B16" s="18">
        <v>57</v>
      </c>
      <c r="C16" s="20">
        <v>0</v>
      </c>
      <c r="D16" s="20">
        <v>0</v>
      </c>
      <c r="E16" s="16">
        <v>20</v>
      </c>
      <c r="F16" s="16" t="s">
        <v>31</v>
      </c>
      <c r="G16" s="17" t="s">
        <v>32</v>
      </c>
      <c r="H16" s="16" t="s">
        <v>33</v>
      </c>
      <c r="I16" s="16" t="s">
        <v>31</v>
      </c>
      <c r="J16" s="16" t="s">
        <v>30</v>
      </c>
      <c r="K16" s="31">
        <v>530209</v>
      </c>
      <c r="L16" s="16"/>
      <c r="M16" s="16" t="s">
        <v>33</v>
      </c>
      <c r="N16" s="16" t="s">
        <v>30</v>
      </c>
      <c r="O16" s="17"/>
      <c r="P16" s="26"/>
      <c r="Q16" s="51" t="s">
        <v>4</v>
      </c>
      <c r="R16" s="52" t="s">
        <v>49</v>
      </c>
      <c r="S16" s="53">
        <v>1</v>
      </c>
      <c r="T16" s="12" t="s">
        <v>3</v>
      </c>
      <c r="U16" s="54">
        <v>74478.4416</v>
      </c>
      <c r="V16" s="54">
        <f t="shared" si="0"/>
        <v>74478.4416</v>
      </c>
      <c r="W16" s="55" t="s">
        <v>39</v>
      </c>
      <c r="X16" s="55"/>
      <c r="Y16" s="65"/>
    </row>
    <row r="17" spans="1:25" ht="20.25" customHeight="1">
      <c r="A17" s="21">
        <v>2016</v>
      </c>
      <c r="B17" s="18">
        <v>57</v>
      </c>
      <c r="C17" s="20">
        <v>0</v>
      </c>
      <c r="D17" s="20">
        <v>0</v>
      </c>
      <c r="E17" s="16">
        <v>20</v>
      </c>
      <c r="F17" s="16" t="s">
        <v>31</v>
      </c>
      <c r="G17" s="17" t="s">
        <v>32</v>
      </c>
      <c r="H17" s="16" t="s">
        <v>33</v>
      </c>
      <c r="I17" s="16" t="s">
        <v>31</v>
      </c>
      <c r="J17" s="16" t="s">
        <v>30</v>
      </c>
      <c r="K17" s="31">
        <v>530209</v>
      </c>
      <c r="L17" s="16"/>
      <c r="M17" s="16" t="s">
        <v>33</v>
      </c>
      <c r="N17" s="16" t="s">
        <v>30</v>
      </c>
      <c r="O17" s="17"/>
      <c r="P17" s="26"/>
      <c r="Q17" s="51" t="s">
        <v>4</v>
      </c>
      <c r="R17" s="52" t="s">
        <v>50</v>
      </c>
      <c r="S17" s="53">
        <v>1</v>
      </c>
      <c r="T17" s="12" t="s">
        <v>3</v>
      </c>
      <c r="U17" s="54">
        <v>120361.92</v>
      </c>
      <c r="V17" s="54">
        <f t="shared" si="0"/>
        <v>120361.92</v>
      </c>
      <c r="W17" s="55" t="s">
        <v>39</v>
      </c>
      <c r="X17" s="55"/>
      <c r="Y17" s="65"/>
    </row>
    <row r="18" spans="1:25" ht="27.75" customHeight="1">
      <c r="A18" s="21">
        <v>2016</v>
      </c>
      <c r="B18" s="18">
        <v>57</v>
      </c>
      <c r="C18" s="20">
        <v>0</v>
      </c>
      <c r="D18" s="20">
        <v>0</v>
      </c>
      <c r="E18" s="16">
        <v>20</v>
      </c>
      <c r="F18" s="16" t="s">
        <v>31</v>
      </c>
      <c r="G18" s="17" t="s">
        <v>32</v>
      </c>
      <c r="H18" s="16" t="s">
        <v>33</v>
      </c>
      <c r="I18" s="16" t="s">
        <v>31</v>
      </c>
      <c r="J18" s="16" t="s">
        <v>30</v>
      </c>
      <c r="K18" s="31">
        <v>530209</v>
      </c>
      <c r="L18" s="16"/>
      <c r="M18" s="16" t="s">
        <v>33</v>
      </c>
      <c r="N18" s="16" t="s">
        <v>30</v>
      </c>
      <c r="O18" s="17"/>
      <c r="P18" s="26"/>
      <c r="Q18" s="51" t="s">
        <v>4</v>
      </c>
      <c r="R18" s="52" t="s">
        <v>51</v>
      </c>
      <c r="S18" s="53">
        <v>1</v>
      </c>
      <c r="T18" s="12" t="s">
        <v>3</v>
      </c>
      <c r="U18" s="54">
        <v>58904.568</v>
      </c>
      <c r="V18" s="54">
        <f t="shared" si="0"/>
        <v>58904.568</v>
      </c>
      <c r="W18" s="55" t="s">
        <v>39</v>
      </c>
      <c r="X18" s="55"/>
      <c r="Y18" s="65"/>
    </row>
    <row r="19" spans="1:25" ht="20.25" customHeight="1">
      <c r="A19" s="21">
        <v>2016</v>
      </c>
      <c r="B19" s="18">
        <v>57</v>
      </c>
      <c r="C19" s="20">
        <v>0</v>
      </c>
      <c r="D19" s="20">
        <v>0</v>
      </c>
      <c r="E19" s="16">
        <v>20</v>
      </c>
      <c r="F19" s="16" t="s">
        <v>31</v>
      </c>
      <c r="G19" s="17" t="s">
        <v>32</v>
      </c>
      <c r="H19" s="16" t="s">
        <v>33</v>
      </c>
      <c r="I19" s="16" t="s">
        <v>31</v>
      </c>
      <c r="J19" s="16" t="s">
        <v>30</v>
      </c>
      <c r="K19" s="31">
        <v>530209</v>
      </c>
      <c r="L19" s="16"/>
      <c r="M19" s="16" t="s">
        <v>33</v>
      </c>
      <c r="N19" s="16" t="s">
        <v>30</v>
      </c>
      <c r="O19" s="17"/>
      <c r="P19" s="26"/>
      <c r="Q19" s="51" t="s">
        <v>4</v>
      </c>
      <c r="R19" s="52" t="s">
        <v>52</v>
      </c>
      <c r="S19" s="53">
        <v>1</v>
      </c>
      <c r="T19" s="12" t="s">
        <v>3</v>
      </c>
      <c r="U19" s="54">
        <v>4800</v>
      </c>
      <c r="V19" s="54">
        <f t="shared" si="0"/>
        <v>4800</v>
      </c>
      <c r="W19" s="55" t="s">
        <v>39</v>
      </c>
      <c r="X19" s="55"/>
      <c r="Y19" s="65"/>
    </row>
    <row r="20" spans="1:25" ht="20.25" customHeight="1">
      <c r="A20" s="21">
        <v>2016</v>
      </c>
      <c r="B20" s="18">
        <v>57</v>
      </c>
      <c r="C20" s="20">
        <v>0</v>
      </c>
      <c r="D20" s="20">
        <v>0</v>
      </c>
      <c r="E20" s="16">
        <v>20</v>
      </c>
      <c r="F20" s="16" t="s">
        <v>31</v>
      </c>
      <c r="G20" s="17" t="s">
        <v>32</v>
      </c>
      <c r="H20" s="16" t="s">
        <v>33</v>
      </c>
      <c r="I20" s="16" t="s">
        <v>31</v>
      </c>
      <c r="J20" s="16" t="s">
        <v>30</v>
      </c>
      <c r="K20" s="31">
        <v>530209</v>
      </c>
      <c r="L20" s="16"/>
      <c r="M20" s="16" t="s">
        <v>33</v>
      </c>
      <c r="N20" s="16" t="s">
        <v>30</v>
      </c>
      <c r="O20" s="17"/>
      <c r="P20" s="26"/>
      <c r="Q20" s="51" t="s">
        <v>4</v>
      </c>
      <c r="R20" s="52" t="s">
        <v>53</v>
      </c>
      <c r="S20" s="53">
        <v>1</v>
      </c>
      <c r="T20" s="12" t="s">
        <v>3</v>
      </c>
      <c r="U20" s="54">
        <v>80004</v>
      </c>
      <c r="V20" s="54">
        <f t="shared" si="0"/>
        <v>80004</v>
      </c>
      <c r="W20" s="55" t="s">
        <v>39</v>
      </c>
      <c r="X20" s="55"/>
      <c r="Y20" s="65"/>
    </row>
    <row r="21" spans="1:25" ht="20.25" customHeight="1">
      <c r="A21" s="21">
        <v>2016</v>
      </c>
      <c r="B21" s="18">
        <v>57</v>
      </c>
      <c r="C21" s="20">
        <v>0</v>
      </c>
      <c r="D21" s="20">
        <v>0</v>
      </c>
      <c r="E21" s="16">
        <v>20</v>
      </c>
      <c r="F21" s="16" t="s">
        <v>31</v>
      </c>
      <c r="G21" s="17" t="s">
        <v>32</v>
      </c>
      <c r="H21" s="16" t="s">
        <v>33</v>
      </c>
      <c r="I21" s="16" t="s">
        <v>31</v>
      </c>
      <c r="J21" s="16" t="s">
        <v>30</v>
      </c>
      <c r="K21" s="31">
        <v>530209</v>
      </c>
      <c r="L21" s="16"/>
      <c r="M21" s="16" t="s">
        <v>33</v>
      </c>
      <c r="N21" s="16" t="s">
        <v>30</v>
      </c>
      <c r="O21" s="17"/>
      <c r="P21" s="26"/>
      <c r="Q21" s="51" t="s">
        <v>4</v>
      </c>
      <c r="R21" s="52" t="s">
        <v>54</v>
      </c>
      <c r="S21" s="53">
        <v>1</v>
      </c>
      <c r="T21" s="12" t="s">
        <v>3</v>
      </c>
      <c r="U21" s="54">
        <v>10200</v>
      </c>
      <c r="V21" s="54">
        <f t="shared" si="0"/>
        <v>10200</v>
      </c>
      <c r="W21" s="55" t="s">
        <v>39</v>
      </c>
      <c r="X21" s="55"/>
      <c r="Y21" s="65"/>
    </row>
    <row r="22" spans="1:25" ht="30" customHeight="1">
      <c r="A22" s="21">
        <v>2016</v>
      </c>
      <c r="B22" s="18">
        <v>57</v>
      </c>
      <c r="C22" s="20">
        <v>0</v>
      </c>
      <c r="D22" s="20">
        <v>0</v>
      </c>
      <c r="E22" s="16">
        <v>20</v>
      </c>
      <c r="F22" s="16" t="s">
        <v>31</v>
      </c>
      <c r="G22" s="17" t="s">
        <v>32</v>
      </c>
      <c r="H22" s="16" t="s">
        <v>33</v>
      </c>
      <c r="I22" s="16" t="s">
        <v>31</v>
      </c>
      <c r="J22" s="16" t="s">
        <v>30</v>
      </c>
      <c r="K22" s="31">
        <v>530209</v>
      </c>
      <c r="L22" s="16"/>
      <c r="M22" s="16" t="s">
        <v>33</v>
      </c>
      <c r="N22" s="16" t="s">
        <v>30</v>
      </c>
      <c r="O22" s="17"/>
      <c r="P22" s="26"/>
      <c r="Q22" s="51" t="s">
        <v>4</v>
      </c>
      <c r="R22" s="52" t="s">
        <v>55</v>
      </c>
      <c r="S22" s="53">
        <v>1</v>
      </c>
      <c r="T22" s="12" t="s">
        <v>3</v>
      </c>
      <c r="U22" s="54">
        <v>33600</v>
      </c>
      <c r="V22" s="54">
        <f t="shared" si="0"/>
        <v>33600</v>
      </c>
      <c r="W22" s="55" t="s">
        <v>39</v>
      </c>
      <c r="X22" s="55"/>
      <c r="Y22" s="65"/>
    </row>
    <row r="23" spans="1:25" ht="29.25" customHeight="1">
      <c r="A23" s="21">
        <v>2016</v>
      </c>
      <c r="B23" s="18">
        <v>57</v>
      </c>
      <c r="C23" s="20">
        <v>0</v>
      </c>
      <c r="D23" s="20">
        <v>0</v>
      </c>
      <c r="E23" s="16">
        <v>20</v>
      </c>
      <c r="F23" s="16" t="s">
        <v>31</v>
      </c>
      <c r="G23" s="17" t="s">
        <v>32</v>
      </c>
      <c r="H23" s="16" t="s">
        <v>33</v>
      </c>
      <c r="I23" s="16" t="s">
        <v>31</v>
      </c>
      <c r="J23" s="16" t="s">
        <v>30</v>
      </c>
      <c r="K23" s="31">
        <v>530209</v>
      </c>
      <c r="L23" s="16"/>
      <c r="M23" s="16" t="s">
        <v>33</v>
      </c>
      <c r="N23" s="16" t="s">
        <v>30</v>
      </c>
      <c r="O23" s="17"/>
      <c r="P23" s="26"/>
      <c r="Q23" s="51" t="s">
        <v>4</v>
      </c>
      <c r="R23" s="52" t="s">
        <v>56</v>
      </c>
      <c r="S23" s="53">
        <v>1</v>
      </c>
      <c r="T23" s="12" t="s">
        <v>3</v>
      </c>
      <c r="U23" s="54">
        <v>29272.32</v>
      </c>
      <c r="V23" s="54">
        <f t="shared" si="0"/>
        <v>29272.32</v>
      </c>
      <c r="W23" s="55" t="s">
        <v>39</v>
      </c>
      <c r="X23" s="55"/>
      <c r="Y23" s="65"/>
    </row>
    <row r="24" spans="1:25" ht="15.75" customHeight="1">
      <c r="A24" s="21">
        <v>2016</v>
      </c>
      <c r="B24" s="18">
        <v>57</v>
      </c>
      <c r="C24" s="20">
        <v>0</v>
      </c>
      <c r="D24" s="20">
        <v>0</v>
      </c>
      <c r="E24" s="16">
        <v>20</v>
      </c>
      <c r="F24" s="16" t="s">
        <v>31</v>
      </c>
      <c r="G24" s="17" t="s">
        <v>32</v>
      </c>
      <c r="H24" s="16" t="s">
        <v>33</v>
      </c>
      <c r="I24" s="16" t="s">
        <v>31</v>
      </c>
      <c r="J24" s="16" t="s">
        <v>30</v>
      </c>
      <c r="K24" s="31">
        <v>530209</v>
      </c>
      <c r="L24" s="16"/>
      <c r="M24" s="16" t="s">
        <v>33</v>
      </c>
      <c r="N24" s="16" t="s">
        <v>30</v>
      </c>
      <c r="O24" s="17"/>
      <c r="P24" s="26"/>
      <c r="Q24" s="51" t="s">
        <v>4</v>
      </c>
      <c r="R24" s="52" t="s">
        <v>57</v>
      </c>
      <c r="S24" s="53">
        <v>1</v>
      </c>
      <c r="T24" s="12" t="s">
        <v>3</v>
      </c>
      <c r="U24" s="54">
        <v>32790.81</v>
      </c>
      <c r="V24" s="54">
        <f t="shared" si="0"/>
        <v>32790.81</v>
      </c>
      <c r="W24" s="55" t="s">
        <v>39</v>
      </c>
      <c r="X24" s="55"/>
      <c r="Y24" s="65"/>
    </row>
    <row r="25" spans="1:25" ht="15.75" customHeight="1">
      <c r="A25" s="21">
        <v>2016</v>
      </c>
      <c r="B25" s="18">
        <v>57</v>
      </c>
      <c r="C25" s="20">
        <v>0</v>
      </c>
      <c r="D25" s="20">
        <v>0</v>
      </c>
      <c r="E25" s="16">
        <v>20</v>
      </c>
      <c r="F25" s="16" t="s">
        <v>31</v>
      </c>
      <c r="G25" s="17" t="s">
        <v>32</v>
      </c>
      <c r="H25" s="16" t="s">
        <v>33</v>
      </c>
      <c r="I25" s="16" t="s">
        <v>31</v>
      </c>
      <c r="J25" s="16" t="s">
        <v>30</v>
      </c>
      <c r="K25" s="32">
        <v>530402</v>
      </c>
      <c r="L25" s="16"/>
      <c r="M25" s="16" t="s">
        <v>33</v>
      </c>
      <c r="N25" s="16" t="s">
        <v>30</v>
      </c>
      <c r="O25" s="17"/>
      <c r="P25" s="26"/>
      <c r="Q25" s="51" t="s">
        <v>4</v>
      </c>
      <c r="R25" s="52" t="s">
        <v>40</v>
      </c>
      <c r="S25" s="53">
        <v>1</v>
      </c>
      <c r="T25" s="12" t="s">
        <v>3</v>
      </c>
      <c r="U25" s="54">
        <v>4000</v>
      </c>
      <c r="V25" s="54">
        <f t="shared" si="0"/>
        <v>4000</v>
      </c>
      <c r="W25" s="55" t="s">
        <v>39</v>
      </c>
      <c r="X25" s="55"/>
      <c r="Y25" s="65"/>
    </row>
    <row r="26" spans="1:25" ht="15.75" customHeight="1">
      <c r="A26" s="21">
        <v>2016</v>
      </c>
      <c r="B26" s="18">
        <v>57</v>
      </c>
      <c r="C26" s="20">
        <v>0</v>
      </c>
      <c r="D26" s="20">
        <v>0</v>
      </c>
      <c r="E26" s="16">
        <v>20</v>
      </c>
      <c r="F26" s="16" t="s">
        <v>31</v>
      </c>
      <c r="G26" s="17" t="s">
        <v>32</v>
      </c>
      <c r="H26" s="16" t="s">
        <v>33</v>
      </c>
      <c r="I26" s="16" t="s">
        <v>31</v>
      </c>
      <c r="J26" s="16" t="s">
        <v>30</v>
      </c>
      <c r="K26" s="33">
        <v>530404</v>
      </c>
      <c r="L26" s="16"/>
      <c r="M26" s="16" t="s">
        <v>33</v>
      </c>
      <c r="N26" s="16" t="s">
        <v>30</v>
      </c>
      <c r="O26" s="17"/>
      <c r="P26" s="26"/>
      <c r="Q26" s="51" t="s">
        <v>4</v>
      </c>
      <c r="R26" s="52" t="s">
        <v>42</v>
      </c>
      <c r="S26" s="53">
        <v>1</v>
      </c>
      <c r="T26" s="12" t="s">
        <v>3</v>
      </c>
      <c r="U26" s="54">
        <v>6585</v>
      </c>
      <c r="V26" s="54">
        <f t="shared" si="0"/>
        <v>6585</v>
      </c>
      <c r="W26" s="55" t="s">
        <v>39</v>
      </c>
      <c r="X26" s="55"/>
      <c r="Y26" s="65"/>
    </row>
    <row r="27" spans="1:25" ht="29.25" customHeight="1">
      <c r="A27" s="21">
        <v>2016</v>
      </c>
      <c r="B27" s="18">
        <v>57</v>
      </c>
      <c r="C27" s="20">
        <v>0</v>
      </c>
      <c r="D27" s="20">
        <v>0</v>
      </c>
      <c r="E27" s="16">
        <v>20</v>
      </c>
      <c r="F27" s="16" t="s">
        <v>31</v>
      </c>
      <c r="G27" s="17" t="s">
        <v>32</v>
      </c>
      <c r="H27" s="16" t="s">
        <v>33</v>
      </c>
      <c r="I27" s="16" t="s">
        <v>31</v>
      </c>
      <c r="J27" s="16" t="s">
        <v>30</v>
      </c>
      <c r="K27" s="33">
        <v>530404</v>
      </c>
      <c r="L27" s="16"/>
      <c r="M27" s="16" t="s">
        <v>33</v>
      </c>
      <c r="N27" s="16" t="s">
        <v>30</v>
      </c>
      <c r="O27" s="17"/>
      <c r="P27" s="26"/>
      <c r="Q27" s="51" t="s">
        <v>4</v>
      </c>
      <c r="R27" s="52" t="s">
        <v>72</v>
      </c>
      <c r="S27" s="53">
        <v>1</v>
      </c>
      <c r="T27" s="12" t="s">
        <v>3</v>
      </c>
      <c r="U27" s="54">
        <v>2500</v>
      </c>
      <c r="V27" s="54">
        <f t="shared" si="0"/>
        <v>2500</v>
      </c>
      <c r="W27" s="55"/>
      <c r="X27" s="55" t="s">
        <v>39</v>
      </c>
      <c r="Y27" s="65"/>
    </row>
    <row r="28" spans="1:25" ht="27.75" customHeight="1">
      <c r="A28" s="21">
        <v>2016</v>
      </c>
      <c r="B28" s="18">
        <v>57</v>
      </c>
      <c r="C28" s="20">
        <v>0</v>
      </c>
      <c r="D28" s="20">
        <v>0</v>
      </c>
      <c r="E28" s="16">
        <v>20</v>
      </c>
      <c r="F28" s="16" t="s">
        <v>31</v>
      </c>
      <c r="G28" s="17" t="s">
        <v>32</v>
      </c>
      <c r="H28" s="16" t="s">
        <v>33</v>
      </c>
      <c r="I28" s="16" t="s">
        <v>31</v>
      </c>
      <c r="J28" s="16" t="s">
        <v>30</v>
      </c>
      <c r="K28" s="33">
        <v>530404</v>
      </c>
      <c r="L28" s="16"/>
      <c r="M28" s="16" t="s">
        <v>33</v>
      </c>
      <c r="N28" s="16" t="s">
        <v>30</v>
      </c>
      <c r="O28" s="17"/>
      <c r="P28" s="26"/>
      <c r="Q28" s="51" t="s">
        <v>4</v>
      </c>
      <c r="R28" s="52" t="s">
        <v>73</v>
      </c>
      <c r="S28" s="53">
        <v>1</v>
      </c>
      <c r="T28" s="12" t="s">
        <v>3</v>
      </c>
      <c r="U28" s="54">
        <v>2500</v>
      </c>
      <c r="V28" s="54">
        <f t="shared" si="0"/>
        <v>2500</v>
      </c>
      <c r="W28" s="55" t="s">
        <v>39</v>
      </c>
      <c r="X28" s="55"/>
      <c r="Y28" s="65"/>
    </row>
    <row r="29" spans="1:26" ht="26.25" customHeight="1">
      <c r="A29" s="21">
        <v>2016</v>
      </c>
      <c r="B29" s="18">
        <v>57</v>
      </c>
      <c r="C29" s="20">
        <v>0</v>
      </c>
      <c r="D29" s="20">
        <v>0</v>
      </c>
      <c r="E29" s="16">
        <v>20</v>
      </c>
      <c r="F29" s="16" t="s">
        <v>31</v>
      </c>
      <c r="G29" s="17" t="s">
        <v>32</v>
      </c>
      <c r="H29" s="16" t="s">
        <v>33</v>
      </c>
      <c r="I29" s="16" t="s">
        <v>31</v>
      </c>
      <c r="J29" s="16" t="s">
        <v>30</v>
      </c>
      <c r="K29" s="30">
        <v>530405</v>
      </c>
      <c r="L29" s="16"/>
      <c r="M29" s="16" t="s">
        <v>33</v>
      </c>
      <c r="N29" s="16" t="s">
        <v>30</v>
      </c>
      <c r="O29" s="17"/>
      <c r="P29" s="26"/>
      <c r="Q29" s="51" t="s">
        <v>4</v>
      </c>
      <c r="R29" s="52" t="s">
        <v>74</v>
      </c>
      <c r="S29" s="53">
        <v>1</v>
      </c>
      <c r="T29" s="12" t="s">
        <v>3</v>
      </c>
      <c r="U29" s="54">
        <v>500000</v>
      </c>
      <c r="V29" s="54">
        <f t="shared" si="0"/>
        <v>500000</v>
      </c>
      <c r="W29" s="55" t="s">
        <v>39</v>
      </c>
      <c r="X29" s="55"/>
      <c r="Y29" s="65"/>
      <c r="Z29" s="11"/>
    </row>
    <row r="30" spans="1:26" ht="26.25" customHeight="1">
      <c r="A30" s="21">
        <v>2016</v>
      </c>
      <c r="B30" s="18">
        <v>57</v>
      </c>
      <c r="C30" s="20">
        <v>0</v>
      </c>
      <c r="D30" s="20">
        <v>0</v>
      </c>
      <c r="E30" s="16">
        <v>20</v>
      </c>
      <c r="F30" s="16" t="s">
        <v>31</v>
      </c>
      <c r="G30" s="17" t="s">
        <v>32</v>
      </c>
      <c r="H30" s="16" t="s">
        <v>33</v>
      </c>
      <c r="I30" s="16" t="s">
        <v>31</v>
      </c>
      <c r="J30" s="16" t="s">
        <v>30</v>
      </c>
      <c r="K30" s="30">
        <v>530405</v>
      </c>
      <c r="L30" s="16"/>
      <c r="M30" s="16" t="s">
        <v>33</v>
      </c>
      <c r="N30" s="16" t="s">
        <v>30</v>
      </c>
      <c r="O30" s="17"/>
      <c r="P30" s="26"/>
      <c r="Q30" s="51" t="s">
        <v>4</v>
      </c>
      <c r="R30" s="52" t="s">
        <v>75</v>
      </c>
      <c r="S30" s="53">
        <v>1</v>
      </c>
      <c r="T30" s="12" t="s">
        <v>3</v>
      </c>
      <c r="U30" s="54">
        <v>176750</v>
      </c>
      <c r="V30" s="54">
        <f t="shared" si="0"/>
        <v>176750</v>
      </c>
      <c r="W30" s="55" t="s">
        <v>39</v>
      </c>
      <c r="X30" s="55"/>
      <c r="Y30" s="65"/>
      <c r="Z30" s="11"/>
    </row>
    <row r="31" spans="1:26" ht="26.25" customHeight="1">
      <c r="A31" s="21">
        <v>2016</v>
      </c>
      <c r="B31" s="18">
        <v>57</v>
      </c>
      <c r="C31" s="20">
        <v>0</v>
      </c>
      <c r="D31" s="20">
        <v>0</v>
      </c>
      <c r="E31" s="16">
        <v>20</v>
      </c>
      <c r="F31" s="16" t="s">
        <v>31</v>
      </c>
      <c r="G31" s="17" t="s">
        <v>32</v>
      </c>
      <c r="H31" s="16" t="s">
        <v>33</v>
      </c>
      <c r="I31" s="16" t="s">
        <v>31</v>
      </c>
      <c r="J31" s="16" t="s">
        <v>30</v>
      </c>
      <c r="K31" s="30">
        <v>530405</v>
      </c>
      <c r="L31" s="16"/>
      <c r="M31" s="16" t="s">
        <v>33</v>
      </c>
      <c r="N31" s="16" t="s">
        <v>30</v>
      </c>
      <c r="O31" s="17"/>
      <c r="P31" s="26"/>
      <c r="Q31" s="26" t="s">
        <v>4</v>
      </c>
      <c r="R31" s="56" t="s">
        <v>76</v>
      </c>
      <c r="S31" s="53">
        <v>1</v>
      </c>
      <c r="T31" s="12" t="s">
        <v>3</v>
      </c>
      <c r="U31" s="54">
        <v>50000</v>
      </c>
      <c r="V31" s="54">
        <f t="shared" si="0"/>
        <v>50000</v>
      </c>
      <c r="W31" s="55" t="s">
        <v>39</v>
      </c>
      <c r="X31" s="55"/>
      <c r="Y31" s="65"/>
      <c r="Z31" s="11"/>
    </row>
    <row r="32" spans="1:26" ht="23.25" customHeight="1">
      <c r="A32" s="21">
        <v>2016</v>
      </c>
      <c r="B32" s="18">
        <v>57</v>
      </c>
      <c r="C32" s="20">
        <v>0</v>
      </c>
      <c r="D32" s="20">
        <v>0</v>
      </c>
      <c r="E32" s="16">
        <v>20</v>
      </c>
      <c r="F32" s="16" t="s">
        <v>31</v>
      </c>
      <c r="G32" s="17" t="s">
        <v>32</v>
      </c>
      <c r="H32" s="16" t="s">
        <v>33</v>
      </c>
      <c r="I32" s="16" t="s">
        <v>31</v>
      </c>
      <c r="J32" s="16" t="s">
        <v>30</v>
      </c>
      <c r="K32" s="31">
        <v>530502</v>
      </c>
      <c r="L32" s="16"/>
      <c r="M32" s="16" t="s">
        <v>33</v>
      </c>
      <c r="N32" s="16" t="s">
        <v>30</v>
      </c>
      <c r="O32" s="17"/>
      <c r="P32" s="26"/>
      <c r="Q32" s="26" t="s">
        <v>4</v>
      </c>
      <c r="R32" s="56" t="s">
        <v>58</v>
      </c>
      <c r="S32" s="53">
        <v>1</v>
      </c>
      <c r="T32" s="12" t="s">
        <v>3</v>
      </c>
      <c r="U32" s="54">
        <v>5376.000000000001</v>
      </c>
      <c r="V32" s="54">
        <f t="shared" si="0"/>
        <v>5376.000000000001</v>
      </c>
      <c r="W32" s="55"/>
      <c r="X32" s="55" t="s">
        <v>39</v>
      </c>
      <c r="Y32" s="65"/>
      <c r="Z32" s="11"/>
    </row>
    <row r="33" spans="1:26" ht="26.25" customHeight="1">
      <c r="A33" s="21">
        <v>2016</v>
      </c>
      <c r="B33" s="18">
        <v>57</v>
      </c>
      <c r="C33" s="20">
        <v>0</v>
      </c>
      <c r="D33" s="20">
        <v>0</v>
      </c>
      <c r="E33" s="16">
        <v>20</v>
      </c>
      <c r="F33" s="16" t="s">
        <v>31</v>
      </c>
      <c r="G33" s="17" t="s">
        <v>32</v>
      </c>
      <c r="H33" s="16" t="s">
        <v>33</v>
      </c>
      <c r="I33" s="16" t="s">
        <v>31</v>
      </c>
      <c r="J33" s="16" t="s">
        <v>30</v>
      </c>
      <c r="K33" s="31">
        <v>530502</v>
      </c>
      <c r="L33" s="16"/>
      <c r="M33" s="16" t="s">
        <v>33</v>
      </c>
      <c r="N33" s="16" t="s">
        <v>30</v>
      </c>
      <c r="O33" s="17"/>
      <c r="P33" s="26"/>
      <c r="Q33" s="26" t="s">
        <v>4</v>
      </c>
      <c r="R33" s="56" t="s">
        <v>59</v>
      </c>
      <c r="S33" s="53">
        <v>1</v>
      </c>
      <c r="T33" s="12" t="s">
        <v>3</v>
      </c>
      <c r="U33" s="54">
        <v>26880</v>
      </c>
      <c r="V33" s="54">
        <f t="shared" si="0"/>
        <v>26880</v>
      </c>
      <c r="W33" s="55"/>
      <c r="X33" s="55" t="s">
        <v>39</v>
      </c>
      <c r="Y33" s="65"/>
      <c r="Z33" s="11"/>
    </row>
    <row r="34" spans="1:26" ht="15.75" customHeight="1">
      <c r="A34" s="21">
        <v>2016</v>
      </c>
      <c r="B34" s="18">
        <v>57</v>
      </c>
      <c r="C34" s="20">
        <v>0</v>
      </c>
      <c r="D34" s="20">
        <v>0</v>
      </c>
      <c r="E34" s="16">
        <v>20</v>
      </c>
      <c r="F34" s="16" t="s">
        <v>31</v>
      </c>
      <c r="G34" s="17" t="s">
        <v>32</v>
      </c>
      <c r="H34" s="16" t="s">
        <v>33</v>
      </c>
      <c r="I34" s="16" t="s">
        <v>31</v>
      </c>
      <c r="J34" s="16" t="s">
        <v>30</v>
      </c>
      <c r="K34" s="31">
        <v>530502</v>
      </c>
      <c r="L34" s="16"/>
      <c r="M34" s="16" t="s">
        <v>33</v>
      </c>
      <c r="N34" s="16" t="s">
        <v>30</v>
      </c>
      <c r="O34" s="17"/>
      <c r="P34" s="26"/>
      <c r="Q34" s="26" t="s">
        <v>4</v>
      </c>
      <c r="R34" s="56" t="s">
        <v>60</v>
      </c>
      <c r="S34" s="53">
        <v>1</v>
      </c>
      <c r="T34" s="12" t="s">
        <v>3</v>
      </c>
      <c r="U34" s="54">
        <v>26880.000000000007</v>
      </c>
      <c r="V34" s="54">
        <f t="shared" si="0"/>
        <v>26880.000000000007</v>
      </c>
      <c r="W34" s="55"/>
      <c r="X34" s="55" t="s">
        <v>39</v>
      </c>
      <c r="Y34" s="65"/>
      <c r="Z34" s="11"/>
    </row>
    <row r="35" spans="1:26" ht="21" customHeight="1">
      <c r="A35" s="21">
        <v>2016</v>
      </c>
      <c r="B35" s="18">
        <v>57</v>
      </c>
      <c r="C35" s="20">
        <v>0</v>
      </c>
      <c r="D35" s="20">
        <v>0</v>
      </c>
      <c r="E35" s="16">
        <v>20</v>
      </c>
      <c r="F35" s="16" t="s">
        <v>31</v>
      </c>
      <c r="G35" s="17" t="s">
        <v>32</v>
      </c>
      <c r="H35" s="16" t="s">
        <v>33</v>
      </c>
      <c r="I35" s="16" t="s">
        <v>31</v>
      </c>
      <c r="J35" s="16" t="s">
        <v>30</v>
      </c>
      <c r="K35" s="31">
        <v>530502</v>
      </c>
      <c r="L35" s="16"/>
      <c r="M35" s="16" t="s">
        <v>33</v>
      </c>
      <c r="N35" s="16" t="s">
        <v>30</v>
      </c>
      <c r="O35" s="17"/>
      <c r="P35" s="26"/>
      <c r="Q35" s="26" t="s">
        <v>4</v>
      </c>
      <c r="R35" s="56" t="s">
        <v>61</v>
      </c>
      <c r="S35" s="53">
        <v>1</v>
      </c>
      <c r="T35" s="12" t="s">
        <v>3</v>
      </c>
      <c r="U35" s="54">
        <v>7304.400000000001</v>
      </c>
      <c r="V35" s="54">
        <f aca="true" t="shared" si="1" ref="V35:V43">S35*U35</f>
        <v>7304.400000000001</v>
      </c>
      <c r="W35" s="55"/>
      <c r="X35" s="55" t="s">
        <v>39</v>
      </c>
      <c r="Y35" s="65"/>
      <c r="Z35" s="11"/>
    </row>
    <row r="36" spans="1:26" ht="23.25" customHeight="1">
      <c r="A36" s="21">
        <v>2016</v>
      </c>
      <c r="B36" s="18">
        <v>57</v>
      </c>
      <c r="C36" s="20">
        <v>0</v>
      </c>
      <c r="D36" s="20">
        <v>0</v>
      </c>
      <c r="E36" s="16">
        <v>20</v>
      </c>
      <c r="F36" s="16" t="s">
        <v>31</v>
      </c>
      <c r="G36" s="17" t="s">
        <v>32</v>
      </c>
      <c r="H36" s="16" t="s">
        <v>33</v>
      </c>
      <c r="I36" s="16" t="s">
        <v>31</v>
      </c>
      <c r="J36" s="16" t="s">
        <v>30</v>
      </c>
      <c r="K36" s="31">
        <v>530502</v>
      </c>
      <c r="L36" s="16"/>
      <c r="M36" s="16" t="s">
        <v>33</v>
      </c>
      <c r="N36" s="16" t="s">
        <v>30</v>
      </c>
      <c r="O36" s="17"/>
      <c r="P36" s="26"/>
      <c r="Q36" s="26" t="s">
        <v>4</v>
      </c>
      <c r="R36" s="56" t="s">
        <v>62</v>
      </c>
      <c r="S36" s="53">
        <v>1</v>
      </c>
      <c r="T36" s="12" t="s">
        <v>3</v>
      </c>
      <c r="U36" s="54">
        <v>26208</v>
      </c>
      <c r="V36" s="54">
        <f t="shared" si="1"/>
        <v>26208</v>
      </c>
      <c r="W36" s="55"/>
      <c r="X36" s="55" t="s">
        <v>39</v>
      </c>
      <c r="Y36" s="65"/>
      <c r="Z36" s="11"/>
    </row>
    <row r="37" spans="1:26" ht="21.75" customHeight="1">
      <c r="A37" s="21">
        <v>2016</v>
      </c>
      <c r="B37" s="18">
        <v>57</v>
      </c>
      <c r="C37" s="20">
        <v>0</v>
      </c>
      <c r="D37" s="20">
        <v>0</v>
      </c>
      <c r="E37" s="16">
        <v>20</v>
      </c>
      <c r="F37" s="16" t="s">
        <v>31</v>
      </c>
      <c r="G37" s="17" t="s">
        <v>32</v>
      </c>
      <c r="H37" s="16" t="s">
        <v>33</v>
      </c>
      <c r="I37" s="16" t="s">
        <v>31</v>
      </c>
      <c r="J37" s="16" t="s">
        <v>30</v>
      </c>
      <c r="K37" s="31">
        <v>530502</v>
      </c>
      <c r="L37" s="16"/>
      <c r="M37" s="16" t="s">
        <v>33</v>
      </c>
      <c r="N37" s="16" t="s">
        <v>30</v>
      </c>
      <c r="O37" s="17"/>
      <c r="P37" s="26"/>
      <c r="Q37" s="26" t="s">
        <v>4</v>
      </c>
      <c r="R37" s="56" t="s">
        <v>63</v>
      </c>
      <c r="S37" s="53">
        <v>1</v>
      </c>
      <c r="T37" s="12" t="s">
        <v>3</v>
      </c>
      <c r="U37" s="54">
        <v>24097.92</v>
      </c>
      <c r="V37" s="54">
        <f t="shared" si="1"/>
        <v>24097.92</v>
      </c>
      <c r="W37" s="55"/>
      <c r="X37" s="55" t="s">
        <v>39</v>
      </c>
      <c r="Y37" s="65"/>
      <c r="Z37" s="11"/>
    </row>
    <row r="38" spans="1:26" ht="22.5" customHeight="1">
      <c r="A38" s="21">
        <v>2016</v>
      </c>
      <c r="B38" s="18">
        <v>57</v>
      </c>
      <c r="C38" s="20">
        <v>0</v>
      </c>
      <c r="D38" s="20">
        <v>0</v>
      </c>
      <c r="E38" s="16">
        <v>20</v>
      </c>
      <c r="F38" s="16" t="s">
        <v>31</v>
      </c>
      <c r="G38" s="17" t="s">
        <v>32</v>
      </c>
      <c r="H38" s="16" t="s">
        <v>33</v>
      </c>
      <c r="I38" s="16" t="s">
        <v>31</v>
      </c>
      <c r="J38" s="16" t="s">
        <v>30</v>
      </c>
      <c r="K38" s="31">
        <v>530502</v>
      </c>
      <c r="L38" s="16"/>
      <c r="M38" s="16" t="s">
        <v>33</v>
      </c>
      <c r="N38" s="16" t="s">
        <v>30</v>
      </c>
      <c r="O38" s="17"/>
      <c r="P38" s="26"/>
      <c r="Q38" s="26" t="s">
        <v>4</v>
      </c>
      <c r="R38" s="56" t="s">
        <v>64</v>
      </c>
      <c r="S38" s="53">
        <v>1</v>
      </c>
      <c r="T38" s="12" t="s">
        <v>3</v>
      </c>
      <c r="U38" s="54">
        <v>4704</v>
      </c>
      <c r="V38" s="54">
        <f t="shared" si="1"/>
        <v>4704</v>
      </c>
      <c r="W38" s="55"/>
      <c r="X38" s="55" t="s">
        <v>39</v>
      </c>
      <c r="Y38" s="65"/>
      <c r="Z38" s="11"/>
    </row>
    <row r="39" spans="1:26" ht="21.75" customHeight="1">
      <c r="A39" s="21">
        <v>2016</v>
      </c>
      <c r="B39" s="18">
        <v>57</v>
      </c>
      <c r="C39" s="20">
        <v>0</v>
      </c>
      <c r="D39" s="20">
        <v>0</v>
      </c>
      <c r="E39" s="16">
        <v>20</v>
      </c>
      <c r="F39" s="16" t="s">
        <v>31</v>
      </c>
      <c r="G39" s="17" t="s">
        <v>32</v>
      </c>
      <c r="H39" s="16" t="s">
        <v>33</v>
      </c>
      <c r="I39" s="16" t="s">
        <v>31</v>
      </c>
      <c r="J39" s="16" t="s">
        <v>30</v>
      </c>
      <c r="K39" s="31">
        <v>530502</v>
      </c>
      <c r="L39" s="16"/>
      <c r="M39" s="16" t="s">
        <v>33</v>
      </c>
      <c r="N39" s="16" t="s">
        <v>30</v>
      </c>
      <c r="O39" s="17"/>
      <c r="P39" s="26"/>
      <c r="Q39" s="26" t="s">
        <v>4</v>
      </c>
      <c r="R39" s="56" t="s">
        <v>65</v>
      </c>
      <c r="S39" s="53">
        <v>1</v>
      </c>
      <c r="T39" s="12" t="s">
        <v>3</v>
      </c>
      <c r="U39" s="54">
        <v>16128</v>
      </c>
      <c r="V39" s="54">
        <f t="shared" si="1"/>
        <v>16128</v>
      </c>
      <c r="W39" s="55"/>
      <c r="X39" s="55" t="s">
        <v>39</v>
      </c>
      <c r="Y39" s="65"/>
      <c r="Z39" s="11"/>
    </row>
    <row r="40" spans="1:26" ht="27" customHeight="1">
      <c r="A40" s="21">
        <v>2016</v>
      </c>
      <c r="B40" s="18">
        <v>57</v>
      </c>
      <c r="C40" s="20">
        <v>0</v>
      </c>
      <c r="D40" s="20">
        <v>0</v>
      </c>
      <c r="E40" s="16">
        <v>20</v>
      </c>
      <c r="F40" s="16" t="s">
        <v>31</v>
      </c>
      <c r="G40" s="17" t="s">
        <v>32</v>
      </c>
      <c r="H40" s="16" t="s">
        <v>33</v>
      </c>
      <c r="I40" s="16" t="s">
        <v>31</v>
      </c>
      <c r="J40" s="16" t="s">
        <v>30</v>
      </c>
      <c r="K40" s="31">
        <v>530502</v>
      </c>
      <c r="L40" s="16"/>
      <c r="M40" s="16" t="s">
        <v>33</v>
      </c>
      <c r="N40" s="16" t="s">
        <v>30</v>
      </c>
      <c r="O40" s="17"/>
      <c r="P40" s="26"/>
      <c r="Q40" s="26" t="s">
        <v>4</v>
      </c>
      <c r="R40" s="56" t="s">
        <v>66</v>
      </c>
      <c r="S40" s="53">
        <v>1</v>
      </c>
      <c r="T40" s="12" t="s">
        <v>3</v>
      </c>
      <c r="U40" s="54">
        <v>32400</v>
      </c>
      <c r="V40" s="54">
        <f t="shared" si="1"/>
        <v>32400</v>
      </c>
      <c r="W40" s="55"/>
      <c r="X40" s="55" t="s">
        <v>39</v>
      </c>
      <c r="Y40" s="65"/>
      <c r="Z40" s="11"/>
    </row>
    <row r="41" spans="1:26" ht="21" customHeight="1">
      <c r="A41" s="21">
        <v>2016</v>
      </c>
      <c r="B41" s="18">
        <v>57</v>
      </c>
      <c r="C41" s="20">
        <v>0</v>
      </c>
      <c r="D41" s="20">
        <v>0</v>
      </c>
      <c r="E41" s="16">
        <v>20</v>
      </c>
      <c r="F41" s="16" t="s">
        <v>31</v>
      </c>
      <c r="G41" s="17" t="s">
        <v>32</v>
      </c>
      <c r="H41" s="16" t="s">
        <v>33</v>
      </c>
      <c r="I41" s="16" t="s">
        <v>31</v>
      </c>
      <c r="J41" s="16" t="s">
        <v>30</v>
      </c>
      <c r="K41" s="31">
        <v>530502</v>
      </c>
      <c r="L41" s="16"/>
      <c r="M41" s="16" t="s">
        <v>33</v>
      </c>
      <c r="N41" s="16" t="s">
        <v>30</v>
      </c>
      <c r="O41" s="17"/>
      <c r="P41" s="26"/>
      <c r="Q41" s="26" t="s">
        <v>4</v>
      </c>
      <c r="R41" s="56" t="s">
        <v>67</v>
      </c>
      <c r="S41" s="53">
        <v>1</v>
      </c>
      <c r="T41" s="12" t="s">
        <v>3</v>
      </c>
      <c r="U41" s="54">
        <v>8736</v>
      </c>
      <c r="V41" s="54">
        <f t="shared" si="1"/>
        <v>8736</v>
      </c>
      <c r="W41" s="55"/>
      <c r="X41" s="55" t="s">
        <v>39</v>
      </c>
      <c r="Y41" s="65"/>
      <c r="Z41" s="11"/>
    </row>
    <row r="42" spans="1:26" ht="27" customHeight="1">
      <c r="A42" s="21">
        <v>2016</v>
      </c>
      <c r="B42" s="18">
        <v>57</v>
      </c>
      <c r="C42" s="20">
        <v>0</v>
      </c>
      <c r="D42" s="20">
        <v>0</v>
      </c>
      <c r="E42" s="16">
        <v>20</v>
      </c>
      <c r="F42" s="16" t="s">
        <v>31</v>
      </c>
      <c r="G42" s="17" t="s">
        <v>32</v>
      </c>
      <c r="H42" s="16" t="s">
        <v>33</v>
      </c>
      <c r="I42" s="16" t="s">
        <v>31</v>
      </c>
      <c r="J42" s="16" t="s">
        <v>30</v>
      </c>
      <c r="K42" s="31">
        <v>530502</v>
      </c>
      <c r="L42" s="16"/>
      <c r="M42" s="16" t="s">
        <v>33</v>
      </c>
      <c r="N42" s="16" t="s">
        <v>30</v>
      </c>
      <c r="O42" s="17"/>
      <c r="P42" s="26"/>
      <c r="Q42" s="26" t="s">
        <v>4</v>
      </c>
      <c r="R42" s="56" t="s">
        <v>68</v>
      </c>
      <c r="S42" s="53">
        <v>1</v>
      </c>
      <c r="T42" s="12" t="s">
        <v>3</v>
      </c>
      <c r="U42" s="54">
        <v>14784.000000000004</v>
      </c>
      <c r="V42" s="54">
        <f t="shared" si="1"/>
        <v>14784.000000000004</v>
      </c>
      <c r="W42" s="55"/>
      <c r="X42" s="55" t="s">
        <v>39</v>
      </c>
      <c r="Y42" s="65"/>
      <c r="Z42" s="11"/>
    </row>
    <row r="43" spans="1:26" ht="27" customHeight="1">
      <c r="A43" s="21">
        <v>2016</v>
      </c>
      <c r="B43" s="18">
        <v>57</v>
      </c>
      <c r="C43" s="20">
        <v>0</v>
      </c>
      <c r="D43" s="20">
        <v>0</v>
      </c>
      <c r="E43" s="16">
        <v>20</v>
      </c>
      <c r="F43" s="16" t="s">
        <v>31</v>
      </c>
      <c r="G43" s="17" t="s">
        <v>32</v>
      </c>
      <c r="H43" s="16" t="s">
        <v>33</v>
      </c>
      <c r="I43" s="16" t="s">
        <v>31</v>
      </c>
      <c r="J43" s="16" t="s">
        <v>30</v>
      </c>
      <c r="K43" s="31">
        <v>530502</v>
      </c>
      <c r="L43" s="16"/>
      <c r="M43" s="16" t="s">
        <v>33</v>
      </c>
      <c r="N43" s="16" t="s">
        <v>30</v>
      </c>
      <c r="O43" s="17"/>
      <c r="P43" s="26"/>
      <c r="Q43" s="26" t="s">
        <v>4</v>
      </c>
      <c r="R43" s="56" t="s">
        <v>69</v>
      </c>
      <c r="S43" s="53">
        <v>1</v>
      </c>
      <c r="T43" s="12" t="s">
        <v>3</v>
      </c>
      <c r="U43" s="54">
        <v>25536</v>
      </c>
      <c r="V43" s="54">
        <f t="shared" si="1"/>
        <v>25536</v>
      </c>
      <c r="W43" s="55"/>
      <c r="X43" s="55" t="s">
        <v>39</v>
      </c>
      <c r="Y43" s="65"/>
      <c r="Z43" s="11"/>
    </row>
    <row r="44" spans="1:26" ht="27" customHeight="1">
      <c r="A44" s="21">
        <v>2016</v>
      </c>
      <c r="B44" s="18">
        <v>57</v>
      </c>
      <c r="C44" s="20">
        <v>0</v>
      </c>
      <c r="D44" s="20">
        <v>0</v>
      </c>
      <c r="E44" s="16">
        <v>20</v>
      </c>
      <c r="F44" s="16" t="s">
        <v>31</v>
      </c>
      <c r="G44" s="17" t="s">
        <v>32</v>
      </c>
      <c r="H44" s="16" t="s">
        <v>33</v>
      </c>
      <c r="I44" s="16" t="s">
        <v>31</v>
      </c>
      <c r="J44" s="16" t="s">
        <v>30</v>
      </c>
      <c r="K44" s="31">
        <v>530502</v>
      </c>
      <c r="L44" s="16"/>
      <c r="M44" s="16" t="s">
        <v>33</v>
      </c>
      <c r="N44" s="16" t="s">
        <v>30</v>
      </c>
      <c r="O44" s="17"/>
      <c r="P44" s="26"/>
      <c r="Q44" s="26" t="s">
        <v>4</v>
      </c>
      <c r="R44" s="56" t="s">
        <v>70</v>
      </c>
      <c r="S44" s="53">
        <v>1</v>
      </c>
      <c r="T44" s="12" t="s">
        <v>3</v>
      </c>
      <c r="U44" s="54">
        <v>20160.000000000004</v>
      </c>
      <c r="V44" s="54">
        <v>20160.000000000004</v>
      </c>
      <c r="W44" s="55" t="s">
        <v>39</v>
      </c>
      <c r="X44" s="55"/>
      <c r="Y44" s="65"/>
      <c r="Z44" s="11"/>
    </row>
    <row r="45" spans="1:26" ht="32.25" customHeight="1">
      <c r="A45" s="21">
        <v>2016</v>
      </c>
      <c r="B45" s="18">
        <v>57</v>
      </c>
      <c r="C45" s="20">
        <v>0</v>
      </c>
      <c r="D45" s="20">
        <v>0</v>
      </c>
      <c r="E45" s="16">
        <v>20</v>
      </c>
      <c r="F45" s="16" t="s">
        <v>31</v>
      </c>
      <c r="G45" s="17" t="s">
        <v>32</v>
      </c>
      <c r="H45" s="16" t="s">
        <v>33</v>
      </c>
      <c r="I45" s="16" t="s">
        <v>31</v>
      </c>
      <c r="J45" s="16" t="s">
        <v>30</v>
      </c>
      <c r="K45" s="31">
        <v>530502</v>
      </c>
      <c r="L45" s="16"/>
      <c r="M45" s="16" t="s">
        <v>33</v>
      </c>
      <c r="N45" s="16" t="s">
        <v>30</v>
      </c>
      <c r="O45" s="17"/>
      <c r="P45" s="26"/>
      <c r="Q45" s="26" t="s">
        <v>4</v>
      </c>
      <c r="R45" s="56" t="s">
        <v>71</v>
      </c>
      <c r="S45" s="53">
        <v>1</v>
      </c>
      <c r="T45" s="12" t="s">
        <v>3</v>
      </c>
      <c r="U45" s="54">
        <v>18000</v>
      </c>
      <c r="V45" s="54">
        <v>18000</v>
      </c>
      <c r="W45" s="55"/>
      <c r="X45" s="55" t="s">
        <v>39</v>
      </c>
      <c r="Y45" s="65"/>
      <c r="Z45" s="11"/>
    </row>
    <row r="46" spans="1:26" ht="54" customHeight="1">
      <c r="A46" s="21">
        <v>2016</v>
      </c>
      <c r="B46" s="18">
        <v>57</v>
      </c>
      <c r="C46" s="20">
        <v>0</v>
      </c>
      <c r="D46" s="20">
        <v>0</v>
      </c>
      <c r="E46" s="16">
        <v>20</v>
      </c>
      <c r="F46" s="16" t="s">
        <v>31</v>
      </c>
      <c r="G46" s="17" t="s">
        <v>32</v>
      </c>
      <c r="H46" s="16" t="s">
        <v>33</v>
      </c>
      <c r="I46" s="16" t="s">
        <v>31</v>
      </c>
      <c r="J46" s="16" t="s">
        <v>30</v>
      </c>
      <c r="K46" s="34">
        <v>530803</v>
      </c>
      <c r="L46" s="16"/>
      <c r="M46" s="16" t="s">
        <v>33</v>
      </c>
      <c r="N46" s="16" t="s">
        <v>30</v>
      </c>
      <c r="O46" s="17"/>
      <c r="P46" s="26"/>
      <c r="Q46" s="26" t="s">
        <v>4</v>
      </c>
      <c r="R46" s="56" t="s">
        <v>37</v>
      </c>
      <c r="S46" s="53">
        <v>1</v>
      </c>
      <c r="T46" s="12" t="s">
        <v>3</v>
      </c>
      <c r="U46" s="54">
        <v>874106</v>
      </c>
      <c r="V46" s="54">
        <f t="shared" si="0"/>
        <v>874106</v>
      </c>
      <c r="W46" s="55" t="s">
        <v>39</v>
      </c>
      <c r="X46" s="55"/>
      <c r="Y46" s="65"/>
      <c r="Z46" s="11"/>
    </row>
    <row r="47" spans="1:27" ht="26.25" customHeight="1">
      <c r="A47" s="21">
        <v>2016</v>
      </c>
      <c r="B47" s="18">
        <v>57</v>
      </c>
      <c r="C47" s="20">
        <v>0</v>
      </c>
      <c r="D47" s="20">
        <v>0</v>
      </c>
      <c r="E47" s="16">
        <v>20</v>
      </c>
      <c r="F47" s="16" t="s">
        <v>31</v>
      </c>
      <c r="G47" s="17" t="s">
        <v>32</v>
      </c>
      <c r="H47" s="16" t="s">
        <v>33</v>
      </c>
      <c r="I47" s="16" t="s">
        <v>31</v>
      </c>
      <c r="J47" s="16" t="s">
        <v>30</v>
      </c>
      <c r="K47" s="30">
        <v>530804</v>
      </c>
      <c r="L47" s="16"/>
      <c r="M47" s="16" t="s">
        <v>33</v>
      </c>
      <c r="N47" s="16" t="s">
        <v>30</v>
      </c>
      <c r="O47" s="17"/>
      <c r="P47" s="26"/>
      <c r="Q47" s="26" t="s">
        <v>6</v>
      </c>
      <c r="R47" s="56" t="s">
        <v>38</v>
      </c>
      <c r="S47" s="53">
        <v>1</v>
      </c>
      <c r="T47" s="12" t="s">
        <v>3</v>
      </c>
      <c r="U47" s="54">
        <v>29936</v>
      </c>
      <c r="V47" s="54">
        <f t="shared" si="0"/>
        <v>29936</v>
      </c>
      <c r="W47" s="55" t="s">
        <v>39</v>
      </c>
      <c r="X47" s="55"/>
      <c r="Y47" s="66"/>
      <c r="Z47" s="6"/>
      <c r="AA47" s="10"/>
    </row>
    <row r="48" spans="1:27" ht="27" customHeight="1">
      <c r="A48" s="21">
        <v>2016</v>
      </c>
      <c r="B48" s="18">
        <v>57</v>
      </c>
      <c r="C48" s="20">
        <v>0</v>
      </c>
      <c r="D48" s="20">
        <v>0</v>
      </c>
      <c r="E48" s="16">
        <v>20</v>
      </c>
      <c r="F48" s="16" t="s">
        <v>31</v>
      </c>
      <c r="G48" s="17" t="s">
        <v>32</v>
      </c>
      <c r="H48" s="16" t="s">
        <v>33</v>
      </c>
      <c r="I48" s="16" t="s">
        <v>31</v>
      </c>
      <c r="J48" s="16" t="s">
        <v>30</v>
      </c>
      <c r="K48" s="57">
        <v>530804</v>
      </c>
      <c r="L48" s="16"/>
      <c r="M48" s="16" t="s">
        <v>33</v>
      </c>
      <c r="N48" s="16" t="s">
        <v>30</v>
      </c>
      <c r="O48" s="17"/>
      <c r="P48" s="26"/>
      <c r="Q48" s="26" t="s">
        <v>6</v>
      </c>
      <c r="R48" s="58" t="s">
        <v>77</v>
      </c>
      <c r="S48" s="53">
        <v>1</v>
      </c>
      <c r="T48" s="12" t="s">
        <v>3</v>
      </c>
      <c r="U48" s="54">
        <v>60000</v>
      </c>
      <c r="V48" s="54">
        <f>S48*U48</f>
        <v>60000</v>
      </c>
      <c r="W48" s="55" t="s">
        <v>39</v>
      </c>
      <c r="X48" s="55"/>
      <c r="Y48" s="66"/>
      <c r="Z48" s="6"/>
      <c r="AA48" s="10"/>
    </row>
    <row r="49" spans="1:27" ht="35.25" customHeight="1" thickBot="1">
      <c r="A49" s="42">
        <v>2016</v>
      </c>
      <c r="B49" s="43">
        <v>57</v>
      </c>
      <c r="C49" s="44">
        <v>0</v>
      </c>
      <c r="D49" s="44">
        <v>0</v>
      </c>
      <c r="E49" s="24">
        <v>20</v>
      </c>
      <c r="F49" s="24" t="s">
        <v>31</v>
      </c>
      <c r="G49" s="28" t="s">
        <v>32</v>
      </c>
      <c r="H49" s="24" t="s">
        <v>33</v>
      </c>
      <c r="I49" s="24" t="s">
        <v>31</v>
      </c>
      <c r="J49" s="24" t="s">
        <v>30</v>
      </c>
      <c r="K49" s="67">
        <v>530805</v>
      </c>
      <c r="L49" s="24"/>
      <c r="M49" s="24" t="s">
        <v>33</v>
      </c>
      <c r="N49" s="24" t="s">
        <v>30</v>
      </c>
      <c r="O49" s="28"/>
      <c r="P49" s="29"/>
      <c r="Q49" s="29" t="s">
        <v>6</v>
      </c>
      <c r="R49" s="68" t="s">
        <v>78</v>
      </c>
      <c r="S49" s="69">
        <v>1</v>
      </c>
      <c r="T49" s="25" t="s">
        <v>3</v>
      </c>
      <c r="U49" s="70">
        <v>50000</v>
      </c>
      <c r="V49" s="70">
        <f>S49*U49</f>
        <v>50000</v>
      </c>
      <c r="W49" s="71" t="s">
        <v>39</v>
      </c>
      <c r="X49" s="71"/>
      <c r="Y49" s="72"/>
      <c r="Z49" s="6"/>
      <c r="AA49" s="10"/>
    </row>
    <row r="50" spans="19:25" ht="20.25" customHeight="1" thickBot="1">
      <c r="S50" s="76" t="s">
        <v>34</v>
      </c>
      <c r="T50" s="77"/>
      <c r="U50" s="27">
        <f>SUM(U29:U49)</f>
        <v>1997986.32</v>
      </c>
      <c r="V50" s="22">
        <f>SUM(V9:V49)</f>
        <v>2796955.6996</v>
      </c>
      <c r="W50" s="49"/>
      <c r="X50" s="50"/>
      <c r="Y50" s="50"/>
    </row>
  </sheetData>
  <sheetProtection/>
  <mergeCells count="4">
    <mergeCell ref="A7:O7"/>
    <mergeCell ref="B2:Y2"/>
    <mergeCell ref="S50:T50"/>
    <mergeCell ref="P7:Y7"/>
  </mergeCells>
  <conditionalFormatting sqref="T29">
    <cfRule type="dataBar" priority="14" dxfId="0">
      <dataBar minLength="0" maxLength="100">
        <cfvo type="min"/>
        <cfvo type="max"/>
        <color theme="3"/>
      </dataBar>
      <extLst>
        <ext xmlns:x14="http://schemas.microsoft.com/office/spreadsheetml/2009/9/main" uri="{B025F937-C7B1-47D3-B67F-A62EFF666E3E}">
          <x14:id>{b4b391eb-56ac-4b40-8948-9824e8d7e7f1}</x14:id>
        </ext>
      </extLst>
    </cfRule>
    <cfRule type="dataBar" priority="15" dxfId="0">
      <dataBar minLength="0" maxLength="100">
        <cfvo type="min"/>
        <cfvo type="max"/>
        <color rgb="FF008AEF"/>
      </dataBar>
      <extLst>
        <ext xmlns:x14="http://schemas.microsoft.com/office/spreadsheetml/2009/9/main" uri="{B025F937-C7B1-47D3-B67F-A62EFF666E3E}">
          <x14:id>{79c797e7-478d-4a63-84e5-18a766b0a44f}</x14:id>
        </ext>
      </extLst>
    </cfRule>
  </conditionalFormatting>
  <conditionalFormatting sqref="T30">
    <cfRule type="dataBar" priority="3" dxfId="0">
      <dataBar minLength="0" maxLength="100">
        <cfvo type="min"/>
        <cfvo type="max"/>
        <color theme="3"/>
      </dataBar>
      <extLst>
        <ext xmlns:x14="http://schemas.microsoft.com/office/spreadsheetml/2009/9/main" uri="{B025F937-C7B1-47D3-B67F-A62EFF666E3E}">
          <x14:id>{d8863de1-9a63-4bcf-b189-540184f42f07}</x14:id>
        </ext>
      </extLst>
    </cfRule>
    <cfRule type="dataBar" priority="4" dxfId="0">
      <dataBar minLength="0" maxLength="100">
        <cfvo type="min"/>
        <cfvo type="max"/>
        <color rgb="FF008AEF"/>
      </dataBar>
      <extLst>
        <ext xmlns:x14="http://schemas.microsoft.com/office/spreadsheetml/2009/9/main" uri="{B025F937-C7B1-47D3-B67F-A62EFF666E3E}">
          <x14:id>{86d92616-2d74-4ebc-b49d-b9244caa5bd6}</x14:id>
        </ext>
      </extLst>
    </cfRule>
  </conditionalFormatting>
  <conditionalFormatting sqref="V48:V49">
    <cfRule type="dataBar" priority="1" dxfId="0">
      <dataBar minLength="0" maxLength="100">
        <cfvo type="min"/>
        <cfvo type="max"/>
        <color rgb="FF63C384"/>
      </dataBar>
      <extLst>
        <ext xmlns:x14="http://schemas.microsoft.com/office/spreadsheetml/2009/9/main" uri="{B025F937-C7B1-47D3-B67F-A62EFF666E3E}">
          <x14:id>{93d85c22-8d6f-4e65-be0d-fd2ee99138b0}</x14:id>
        </ext>
      </extLst>
    </cfRule>
    <cfRule type="dataBar" priority="2" dxfId="0">
      <dataBar minLength="0" maxLength="100">
        <cfvo type="min"/>
        <cfvo type="max"/>
        <color rgb="FF008AEF"/>
      </dataBar>
      <extLst>
        <ext xmlns:x14="http://schemas.microsoft.com/office/spreadsheetml/2009/9/main" uri="{B025F937-C7B1-47D3-B67F-A62EFF666E3E}">
          <x14:id>{124f81b1-62bf-4e84-ada3-59ee66724e0b}</x14:id>
        </ext>
      </extLst>
    </cfRule>
  </conditionalFormatting>
  <conditionalFormatting sqref="V9:V47">
    <cfRule type="dataBar" priority="170" dxfId="0">
      <dataBar minLength="0" maxLength="100">
        <cfvo type="min"/>
        <cfvo type="max"/>
        <color rgb="FF63C384"/>
      </dataBar>
      <extLst>
        <ext xmlns:x14="http://schemas.microsoft.com/office/spreadsheetml/2009/9/main" uri="{B025F937-C7B1-47D3-B67F-A62EFF666E3E}">
          <x14:id>{197d5af7-f310-45a8-b730-95b071c48b91}</x14:id>
        </ext>
      </extLst>
    </cfRule>
    <cfRule type="dataBar" priority="171" dxfId="0">
      <dataBar minLength="0" maxLength="100">
        <cfvo type="min"/>
        <cfvo type="max"/>
        <color rgb="FF008AEF"/>
      </dataBar>
      <extLst>
        <ext xmlns:x14="http://schemas.microsoft.com/office/spreadsheetml/2009/9/main" uri="{B025F937-C7B1-47D3-B67F-A62EFF666E3E}">
          <x14:id>{05b21277-1213-4078-8649-f49a8c2ca358}</x14:id>
        </ext>
      </extLst>
    </cfRule>
  </conditionalFormatting>
  <printOptions horizontalCentered="1" verticalCentered="1"/>
  <pageMargins left="0.15748031496062992" right="0" top="0" bottom="0" header="0" footer="0"/>
  <pageSetup horizontalDpi="600" verticalDpi="600" orientation="landscape" paperSize="9" scale="40" r:id="rId2"/>
  <drawing r:id="rId1"/>
  <extLst>
    <ext xmlns:x14="http://schemas.microsoft.com/office/spreadsheetml/2009/9/main" uri="{78C0D931-6437-407d-A8EE-F0AAD7539E65}">
      <x14:conditionalFormattings>
        <x14:conditionalFormatting xmlns:xm="http://schemas.microsoft.com/office/excel/2006/main">
          <x14:cfRule type="dataBar" id="{b4b391eb-56ac-4b40-8948-9824e8d7e7f1}">
            <x14:dataBar minLength="0" maxLength="100" gradient="0">
              <x14:cfvo type="min"/>
              <x14:cfvo type="max"/>
              <x14:negativeFillColor rgb="FFFF0000"/>
              <x14:axisColor rgb="FF000000"/>
            </x14:dataBar>
            <x14:dxf/>
          </x14:cfRule>
          <x14:cfRule type="dataBar" id="{79c797e7-478d-4a63-84e5-18a766b0a44f}">
            <x14:dataBar minLength="0" maxLength="100" gradient="0">
              <x14:cfvo type="min"/>
              <x14:cfvo type="max"/>
              <x14:negativeFillColor rgb="FFFF0000"/>
              <x14:axisColor rgb="FF000000"/>
            </x14:dataBar>
            <x14:dxf/>
          </x14:cfRule>
          <xm:sqref>T29</xm:sqref>
        </x14:conditionalFormatting>
        <x14:conditionalFormatting xmlns:xm="http://schemas.microsoft.com/office/excel/2006/main">
          <x14:cfRule type="dataBar" id="{d8863de1-9a63-4bcf-b189-540184f42f07}">
            <x14:dataBar minLength="0" maxLength="100" gradient="0">
              <x14:cfvo type="min"/>
              <x14:cfvo type="max"/>
              <x14:negativeFillColor rgb="FFFF0000"/>
              <x14:axisColor rgb="FF000000"/>
            </x14:dataBar>
            <x14:dxf/>
          </x14:cfRule>
          <x14:cfRule type="dataBar" id="{86d92616-2d74-4ebc-b49d-b9244caa5bd6}">
            <x14:dataBar minLength="0" maxLength="100" gradient="0">
              <x14:cfvo type="min"/>
              <x14:cfvo type="max"/>
              <x14:negativeFillColor rgb="FFFF0000"/>
              <x14:axisColor rgb="FF000000"/>
            </x14:dataBar>
            <x14:dxf/>
          </x14:cfRule>
          <xm:sqref>T30</xm:sqref>
        </x14:conditionalFormatting>
        <x14:conditionalFormatting xmlns:xm="http://schemas.microsoft.com/office/excel/2006/main">
          <x14:cfRule type="dataBar" id="{93d85c22-8d6f-4e65-be0d-fd2ee99138b0}">
            <x14:dataBar minLength="0" maxLength="100" gradient="0">
              <x14:cfvo type="min"/>
              <x14:cfvo type="max"/>
              <x14:negativeFillColor rgb="FFFF0000"/>
              <x14:axisColor rgb="FF000000"/>
            </x14:dataBar>
            <x14:dxf/>
          </x14:cfRule>
          <x14:cfRule type="dataBar" id="{124f81b1-62bf-4e84-ada3-59ee66724e0b}">
            <x14:dataBar minLength="0" maxLength="100" gradient="0">
              <x14:cfvo type="min"/>
              <x14:cfvo type="max"/>
              <x14:negativeFillColor rgb="FFFF0000"/>
              <x14:axisColor rgb="FF000000"/>
            </x14:dataBar>
            <x14:dxf/>
          </x14:cfRule>
          <xm:sqref>V48:V49</xm:sqref>
        </x14:conditionalFormatting>
        <x14:conditionalFormatting xmlns:xm="http://schemas.microsoft.com/office/excel/2006/main">
          <x14:cfRule type="dataBar" id="{197d5af7-f310-45a8-b730-95b071c48b91}">
            <x14:dataBar minLength="0" maxLength="100" gradient="0">
              <x14:cfvo type="min"/>
              <x14:cfvo type="max"/>
              <x14:negativeFillColor rgb="FFFF0000"/>
              <x14:axisColor rgb="FF000000"/>
            </x14:dataBar>
            <x14:dxf/>
          </x14:cfRule>
          <x14:cfRule type="dataBar" id="{05b21277-1213-4078-8649-f49a8c2ca358}">
            <x14:dataBar minLength="0" maxLength="100" gradient="0">
              <x14:cfvo type="min"/>
              <x14:cfvo type="max"/>
              <x14:negativeFillColor rgb="FFFF0000"/>
              <x14:axisColor rgb="FF000000"/>
            </x14:dataBar>
            <x14:dxf/>
          </x14:cfRule>
          <xm:sqref>V9:V47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2016-01-15T14:25:33Z</dcterms:modified>
  <cp:category/>
  <cp:version/>
  <cp:contentType/>
  <cp:contentStatus/>
</cp:coreProperties>
</file>